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2" activeTab="17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INTER-MARCHANDISES'!$A$1:$C$12</definedName>
    <definedName name="_xlnm.Print_Area" localSheetId="10">'CAT - INTERVALLES DE MARGE'!$A$1:$D$40</definedName>
    <definedName name="_xlnm.Print_Area" localSheetId="16">'CAT - INTRA-MARCHANDISES'!$A$1:$D$175</definedName>
    <definedName name="_xlnm.Print_Area" localSheetId="11">'CAT SUR ACTIONS - INTERVALLES'!$A$1:$D$134</definedName>
    <definedName name="_xlnm.Print_Area" localSheetId="8">'FUTURES - INTER-COMMODITY'!$A$1:$C$12</definedName>
    <definedName name="_xlnm.Print_Area" localSheetId="7">'FUTURES - INTRA-COMMODITY'!$A$1:$D$175</definedName>
    <definedName name="_xlnm.Print_Area" localSheetId="1">'FUTURES - MARGIN INTERVALS'!$A$1:$D$40</definedName>
    <definedName name="_xlnm.Print_Area" localSheetId="9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<sst xmlns="http://schemas.openxmlformats.org/spreadsheetml/2006/main" count="2612" uniqueCount="1028">
  <si>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</si>
  <si>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</si>
  <si>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</si>
  <si>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</si>
  <si>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</si>
  <si>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</si>
  <si>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</si>
  <si>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</si>
  <si>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</si>
  <si>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</si>
  <si>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</si>
  <si>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</si>
  <si>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</si>
  <si>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</si>
  <si>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</si>
  <si>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</si>
  <si>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</si>
  <si>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</si>
  <si>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</si>
  <si>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</si>
  <si>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</si>
  <si>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</si>
  <si>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</si>
  <si>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</si>
  <si>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</si>
  <si>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</si>
  <si>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</si>
  <si>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</si>
  <si>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</si>
  <si>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</si>
  <si>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</si>
  <si>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</si>
  <si>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</si>
  <si>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</si>
  <si>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</si>
  <si>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</si>
  <si>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</si>
  <si>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</si>
  <si>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</si>
  <si>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AUGUST 15,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</si>
  <si>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</si>
  <si>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</si>
  <si>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</si>
  <si>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</si>
  <si>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</si>
  <si>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</si>
  <si>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</si>
  <si>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</si>
  <si>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</si>
  <si>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</si>
  <si>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</si>
  <si>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</si>
  <si>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</si>
  <si>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</si>
  <si>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</si>
  <si>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</si>
  <si>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</si>
  <si>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</si>
  <si>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</si>
  <si>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</si>
  <si>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</si>
  <si>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</si>
  <si>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</si>
  <si>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</si>
  <si>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</si>
  <si>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</si>
  <si>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</si>
  <si>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</si>
  <si>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</si>
  <si>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</si>
  <si>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</si>
  <si>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</si>
  <si>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</si>
  <si>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</si>
  <si>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</si>
  <si>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</si>
  <si>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</si>
  <si>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</si>
  <si>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</si>
  <si>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</si>
  <si>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</si>
  <si>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</si>
  <si>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</si>
  <si>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</si>
  <si>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</si>
  <si>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</si>
  <si>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</si>
  <si>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</si>
  <si>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BBU1</t>
  </si>
  <si>
    <t>Brookfield Business Partners L.P (adjusted)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</si>
  <si>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</si>
  <si>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</si>
  <si>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</si>
  <si>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</si>
  <si>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</si>
  <si>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</si>
  <si>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</si>
  <si>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</si>
  <si>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</si>
  <si>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</si>
  <si>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</si>
  <si>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</si>
  <si>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</si>
  <si>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</si>
  <si>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</si>
  <si>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</si>
  <si>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</si>
  <si>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</si>
  <si>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</si>
  <si>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</si>
  <si>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</si>
  <si>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</si>
  <si>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</si>
  <si>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</si>
  <si>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</si>
  <si>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</si>
  <si>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</si>
  <si>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</si>
  <si>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</si>
  <si>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</si>
  <si>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</si>
  <si>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</si>
  <si>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</si>
  <si>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</si>
  <si>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</si>
  <si>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</si>
  <si>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</si>
  <si>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</si>
  <si>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</si>
  <si>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</si>
  <si>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</si>
  <si>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</si>
  <si>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</si>
  <si>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</si>
  <si>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</si>
  <si>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</si>
  <si>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</si>
  <si>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</si>
  <si>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</si>
  <si>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</si>
  <si>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</si>
  <si>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</si>
  <si>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</si>
  <si>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</si>
  <si>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</si>
  <si>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</si>
  <si>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</si>
  <si>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</si>
  <si>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</si>
  <si>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</si>
  <si>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</si>
  <si>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</si>
  <si>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</si>
  <si>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</si>
  <si>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</si>
  <si>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</si>
  <si>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</si>
  <si>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</si>
  <si>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</si>
  <si>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</si>
  <si>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</si>
  <si>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</si>
  <si>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</si>
  <si>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</si>
  <si>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</si>
  <si>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</si>
  <si>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</si>
  <si>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</si>
  <si>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</si>
  <si>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</si>
  <si>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</si>
  <si>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</si>
  <si>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</si>
  <si>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</si>
  <si>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</si>
  <si>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</si>
  <si>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</si>
  <si>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</si>
  <si>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</si>
  <si>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</si>
  <si>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</si>
  <si>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</si>
  <si>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</si>
  <si>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</si>
  <si>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</si>
  <si>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</si>
  <si>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</si>
  <si>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</si>
  <si>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</si>
  <si>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</si>
  <si>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</si>
  <si>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</si>
  <si>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</si>
  <si>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</si>
  <si>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</si>
  <si>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</si>
  <si>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</si>
  <si>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</si>
  <si>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</si>
  <si>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</si>
  <si>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</si>
  <si>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</si>
  <si>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</si>
  <si>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</si>
  <si>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</si>
  <si>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</si>
  <si>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</si>
  <si>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</si>
  <si>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</si>
  <si>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</si>
  <si>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</si>
  <si>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</si>
  <si>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</si>
  <si>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</si>
  <si>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</si>
  <si>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</si>
  <si>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</si>
  <si>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</si>
  <si>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ECN1</t>
  </si>
  <si>
    <t>ECN Capital Corp. (CA) (adjusted)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</si>
  <si>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</si>
  <si>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</si>
  <si>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</si>
  <si>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</si>
  <si>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</si>
  <si>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</si>
  <si>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</si>
  <si>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</si>
  <si>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</si>
  <si>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</si>
  <si>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</si>
  <si>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</si>
  <si>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</si>
  <si>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</si>
  <si>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</si>
  <si>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</si>
  <si>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</si>
  <si>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</si>
  <si>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</si>
  <si>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</si>
  <si>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</si>
  <si>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</si>
  <si>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</si>
  <si>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</si>
  <si>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</si>
  <si>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</si>
  <si>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</si>
  <si>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</si>
  <si>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</si>
  <si>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</si>
  <si>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</si>
  <si>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</si>
  <si>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</si>
  <si>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</si>
  <si>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</si>
  <si>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</si>
  <si>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</si>
  <si>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</si>
  <si>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</si>
  <si>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</si>
  <si>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</si>
  <si>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</si>
  <si>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</si>
  <si>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</si>
  <si>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</si>
  <si>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</si>
  <si>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</si>
  <si>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</si>
  <si>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</si>
  <si>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</si>
  <si>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</si>
  <si>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</si>
  <si>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</si>
  <si>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</si>
  <si>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</si>
  <si>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</si>
  <si>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</si>
  <si>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</si>
  <si>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</si>
  <si>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</si>
  <si>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</si>
  <si>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</si>
  <si>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</si>
  <si>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</si>
  <si>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</si>
  <si>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</si>
  <si>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</si>
  <si>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</si>
  <si>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</si>
  <si>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</si>
  <si>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</si>
  <si>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</si>
  <si>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</si>
  <si>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</si>
  <si>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</si>
  <si>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</si>
  <si>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</si>
  <si>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</si>
  <si>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</si>
  <si>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</si>
  <si>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</si>
  <si>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</si>
  <si>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</si>
  <si>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</si>
  <si>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</si>
  <si>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</si>
  <si>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</si>
  <si>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</si>
  <si>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</si>
  <si>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</si>
  <si>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</si>
  <si>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</si>
  <si>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</si>
  <si>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</si>
  <si>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</si>
  <si>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</si>
  <si>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</si>
  <si>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</si>
  <si>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</si>
  <si>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</si>
  <si>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</si>
  <si>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</si>
  <si>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</si>
  <si>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</si>
  <si>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</si>
  <si>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</si>
  <si>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</si>
  <si>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</si>
  <si>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</si>
  <si>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</si>
  <si>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</si>
  <si>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</si>
  <si>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</si>
  <si>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</si>
  <si>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</si>
  <si>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</si>
  <si>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</si>
  <si>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</si>
  <si>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</si>
  <si>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</si>
  <si>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</si>
  <si>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</si>
  <si>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</si>
  <si>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</si>
  <si>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</si>
  <si>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</si>
  <si>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</si>
  <si>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</si>
  <si>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</si>
  <si>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</si>
  <si>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</si>
  <si>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</si>
  <si>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</si>
  <si>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</si>
  <si>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</si>
  <si>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</si>
  <si>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</si>
  <si>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</si>
  <si>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</si>
  <si>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</si>
  <si>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</si>
  <si>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</si>
  <si>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</si>
  <si>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</si>
  <si>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</si>
  <si>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</si>
  <si>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</si>
  <si>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</si>
  <si>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</si>
  <si>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</si>
  <si>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</si>
  <si>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</si>
  <si>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</si>
  <si>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</si>
  <si>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</si>
  <si>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</si>
  <si>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</si>
  <si>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</si>
  <si>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</si>
  <si>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</si>
  <si>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</si>
  <si>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</si>
  <si>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</si>
  <si>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</si>
  <si>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</si>
  <si>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</si>
  <si>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</si>
  <si>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</si>
  <si>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</si>
  <si>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</si>
  <si>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</si>
  <si>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</si>
  <si>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</si>
  <si>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</si>
  <si>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</si>
  <si>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</si>
  <si>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</si>
  <si>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</si>
  <si>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NEPT1</t>
  </si>
  <si>
    <t>Neptune Wellness Solutions Inc.( (adjusted)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</si>
  <si>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</si>
  <si>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</si>
  <si>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</si>
  <si>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</si>
  <si>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</si>
  <si>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</si>
  <si>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</si>
  <si>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</si>
  <si>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</si>
  <si>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</si>
  <si>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</si>
  <si>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</si>
  <si>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</si>
  <si>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</si>
  <si>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</si>
  <si>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</si>
  <si>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</si>
  <si>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</si>
  <si>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</si>
  <si>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</si>
  <si>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</si>
  <si>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</si>
  <si>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</si>
  <si>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</si>
  <si>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</si>
  <si>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</si>
  <si>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</si>
  <si>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</si>
  <si>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</si>
  <si>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</si>
  <si>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</si>
  <si>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</si>
  <si>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</si>
  <si>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</si>
  <si>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</si>
  <si>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</si>
  <si>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</si>
  <si>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</si>
  <si>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</si>
  <si>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</si>
  <si>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</si>
  <si>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</si>
  <si>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</si>
  <si>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</si>
  <si>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</si>
  <si>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</si>
  <si>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</si>
  <si>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</si>
  <si>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</si>
  <si>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</si>
  <si>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</si>
  <si>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</si>
  <si>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</si>
  <si>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</si>
  <si>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</si>
  <si>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</si>
  <si>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</si>
  <si>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</si>
  <si>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PVG1</t>
  </si>
  <si>
    <t>Pretium (Pretivm) Resources Inc. (adjusted)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</si>
  <si>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</si>
  <si>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</si>
  <si>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</si>
  <si>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</si>
  <si>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</si>
  <si>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</si>
  <si>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</si>
  <si>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</si>
  <si>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</si>
  <si>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</si>
  <si>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</si>
  <si>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</si>
  <si>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</si>
  <si>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</si>
  <si>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</si>
  <si>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</si>
  <si>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</si>
  <si>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</si>
  <si>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</si>
  <si>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</si>
  <si>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</si>
  <si>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</si>
  <si>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</si>
  <si>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</si>
  <si>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</si>
  <si>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</si>
  <si>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</si>
  <si>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</si>
  <si>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</si>
  <si>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</si>
  <si>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</si>
  <si>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</si>
  <si>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</si>
  <si>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</si>
  <si>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</si>
  <si>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</si>
  <si>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</si>
  <si>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</si>
  <si>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</si>
  <si>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</si>
  <si>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</si>
  <si>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</si>
  <si>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</si>
  <si>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</si>
  <si>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</si>
  <si>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</si>
  <si>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</si>
  <si>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</si>
  <si>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</si>
  <si>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</si>
  <si>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</si>
  <si>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</si>
  <si>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</si>
  <si>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</si>
  <si>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</si>
  <si>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</si>
  <si>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</si>
  <si>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</si>
  <si>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</si>
  <si>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</si>
  <si>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</si>
  <si>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</si>
  <si>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</si>
  <si>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</si>
  <si>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</si>
  <si>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</si>
  <si>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</si>
  <si>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</si>
  <si>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</si>
  <si>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</si>
  <si>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</si>
  <si>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</si>
  <si>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</si>
  <si>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</si>
  <si>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</si>
  <si>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</si>
  <si>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</si>
  <si>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</si>
  <si>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</si>
  <si>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</si>
  <si>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</si>
  <si>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</si>
  <si>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</si>
  <si>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</si>
  <si>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</si>
  <si>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</si>
  <si>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</si>
  <si>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</si>
  <si>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</si>
  <si>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</si>
  <si>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</si>
  <si>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</si>
  <si>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</si>
  <si>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</si>
  <si>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</si>
  <si>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</si>
  <si>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</si>
  <si>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</si>
  <si>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</si>
  <si>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</si>
  <si>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</si>
  <si>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</si>
  <si>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</si>
  <si>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</si>
  <si>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</si>
  <si>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</si>
  <si>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</si>
  <si>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</si>
  <si>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</si>
  <si>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</si>
  <si>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</si>
  <si>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</si>
  <si>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</si>
  <si>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</si>
  <si>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</si>
  <si>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</si>
  <si>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</si>
  <si>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</si>
  <si>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</si>
  <si>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</si>
  <si>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</si>
  <si>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</si>
  <si>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</si>
  <si>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</si>
  <si>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</si>
  <si>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</si>
  <si>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</si>
  <si>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</si>
  <si>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</si>
  <si>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</si>
  <si>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</si>
  <si>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</si>
  <si>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</si>
  <si>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</si>
  <si>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</si>
  <si>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</si>
  <si>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VLNS1</t>
  </si>
  <si>
    <t>The Valens Company Inc.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</si>
  <si>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</si>
  <si>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</si>
  <si>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</si>
  <si>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</si>
  <si>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</si>
  <si>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</si>
  <si>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</si>
  <si>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</si>
  <si>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</si>
  <si>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</si>
  <si>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</si>
  <si>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</si>
  <si>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</si>
  <si>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</si>
  <si>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</si>
  <si>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</si>
  <si>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</si>
  <si>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</si>
  <si>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</si>
  <si>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</si>
  <si>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</si>
  <si>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</si>
  <si>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</si>
  <si>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</si>
  <si>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</si>
  <si>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</si>
  <si>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</si>
  <si>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</si>
  <si>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</si>
  <si>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</si>
  <si>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</si>
  <si>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</si>
  <si>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</si>
  <si>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</si>
  <si>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</si>
  <si>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</si>
  <si>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</si>
  <si>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</si>
  <si>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</si>
  <si>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</si>
  <si>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</si>
  <si>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</si>
  <si>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</si>
  <si>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</si>
  <si>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</si>
  <si>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</si>
  <si>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</si>
  <si>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</si>
  <si>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</si>
  <si>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</si>
  <si>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</si>
  <si>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</si>
  <si>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</si>
  <si>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</si>
  <si>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</si>
  <si>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</si>
  <si>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</si>
  <si>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</si>
  <si>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</si>
  <si>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</si>
  <si>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</si>
  <si>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</si>
  <si>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</si>
  <si>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</si>
  <si>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</si>
  <si>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</si>
  <si>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</si>
  <si>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</si>
  <si>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</si>
  <si>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</si>
  <si>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</si>
  <si>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</si>
  <si>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</si>
  <si>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</si>
  <si>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</si>
  <si>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</si>
  <si>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</si>
  <si>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</si>
  <si>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</si>
  <si>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</si>
  <si>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</si>
  <si>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</si>
  <si>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</si>
  <si>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</si>
  <si>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</si>
  <si>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</si>
  <si>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</si>
  <si>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</si>
  <si>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</si>
  <si>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</si>
  <si>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</si>
  <si>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</si>
  <si>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</si>
  <si>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</si>
  <si>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</si>
  <si>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</si>
  <si>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</si>
  <si>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</si>
  <si>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</si>
  <si>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</si>
  <si>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</si>
  <si>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</si>
  <si>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</si>
  <si>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</si>
  <si>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</si>
  <si>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</si>
  <si>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</si>
  <si>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</si>
  <si>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</si>
  <si>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</si>
  <si>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</si>
  <si>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</si>
  <si>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</si>
  <si>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</si>
  <si>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</si>
  <si>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</si>
  <si>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</si>
  <si>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</si>
  <si>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</si>
  <si>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</si>
  <si>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</si>
  <si>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</si>
  <si>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</si>
  <si>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</si>
  <si>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</si>
  <si>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</si>
  <si>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</si>
  <si>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</si>
  <si>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</si>
  <si>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</si>
  <si>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</si>
  <si>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</si>
  <si>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</si>
  <si>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</si>
  <si>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</si>
  <si>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</si>
  <si>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</si>
  <si>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</si>
  <si>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</si>
  <si>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</si>
  <si>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</si>
  <si>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</si>
  <si>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</si>
  <si>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</si>
  <si>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</si>
  <si>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</si>
  <si>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</si>
  <si>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</si>
  <si>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</si>
  <si>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</si>
  <si>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</si>
  <si>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</si>
  <si>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</si>
  <si>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</si>
  <si>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</si>
  <si>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</si>
  <si>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</si>
  <si>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</si>
  <si>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</si>
  <si>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</si>
  <si>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</si>
  <si>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</si>
  <si>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</si>
  <si>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</si>
  <si>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</si>
  <si>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</si>
  <si>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</si>
  <si>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</si>
  <si>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</si>
  <si>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</si>
  <si>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</si>
  <si>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</si>
  <si>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FHX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</si>
  <si>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</si>
  <si>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</si>
  <si>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</si>
  <si>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</si>
  <si>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</si>
  <si>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</si>
  <si>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</si>
  <si>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</si>
  <si>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</si>
  <si>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</si>
  <si>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</si>
  <si>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</si>
  <si>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</si>
  <si>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</si>
  <si>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</si>
  <si>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</si>
  <si>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</si>
  <si>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</si>
  <si>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</si>
  <si>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</si>
  <si>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FOA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</si>
  <si>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</si>
  <si>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</si>
  <si>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</si>
  <si>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</si>
  <si>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</si>
  <si>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</si>
  <si>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</si>
  <si>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</si>
  <si>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</si>
  <si>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</si>
  <si>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</si>
  <si>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</si>
  <si>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</si>
  <si>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</si>
  <si>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</si>
  <si>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</si>
  <si>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</si>
  <si>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</si>
  <si>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</si>
  <si>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</si>
  <si>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</si>
  <si>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</si>
  <si>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</si>
  <si>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</si>
  <si>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</si>
  <si>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</si>
  <si>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</si>
  <si>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</si>
  <si>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</si>
  <si>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</si>
  <si>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</si>
  <si>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</si>
  <si>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</si>
  <si>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</si>
  <si>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</si>
  <si>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</si>
  <si>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</si>
  <si>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</si>
  <si>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</si>
  <si>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</si>
  <si>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</si>
  <si>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</si>
  <si>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</si>
  <si>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</si>
  <si>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</si>
  <si>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</si>
  <si>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</si>
  <si>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BAX2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</si>
  <si>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</si>
  <si>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</si>
  <si>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</si>
  <si>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</si>
  <si>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</si>
  <si>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</si>
  <si>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</si>
  <si>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</si>
  <si>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</si>
  <si>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</si>
  <si>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</si>
  <si>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BAX2-BAX4-BAX5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</si>
  <si>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</si>
  <si>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</si>
  <si>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</si>
  <si>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</si>
  <si>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</si>
  <si>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</si>
  <si>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</si>
  <si>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</si>
  <si>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</si>
  <si>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BAX2-BAX5-BAX7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</si>
  <si>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</si>
  <si>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</si>
  <si>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</si>
  <si>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</si>
  <si>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</si>
  <si>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</si>
  <si>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</si>
  <si>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BAX2-BAX6-BAX9</t>
  </si>
  <si>
    <t>BAX4-BAX7-BAX10</t>
  </si>
  <si>
    <t>BAX5-BAX8-BAX11</t>
  </si>
  <si>
    <t>BAX6-BAX9-BAX12</t>
  </si>
  <si>
    <t>BAX7-BAX10-BAX13</t>
  </si>
  <si>
    <t>BAX8-BAX11-BAX14</t>
  </si>
  <si>
    <t>BAX2-BAX7-BAX11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</si>
  <si>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</si>
  <si>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</si>
  <si>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</si>
  <si>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</si>
  <si>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</si>
  <si>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</si>
  <si>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</si>
  <si>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</si>
  <si>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</si>
  <si>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</si>
  <si>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</si>
  <si>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</si>
  <si>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</si>
  <si>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</si>
  <si>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</si>
  <si>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</si>
  <si>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</si>
  <si>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</si>
  <si>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</si>
  <si>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</si>
  <si>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</si>
  <si>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</si>
  <si>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</si>
  <si>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</si>
  <si>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</si>
  <si>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</si>
  <si>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</si>
  <si>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</si>
  <si>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</si>
  <si>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</si>
  <si>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</si>
  <si>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</si>
  <si>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</si>
  <si>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</si>
  <si>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</si>
  <si>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</si>
  <si>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</si>
  <si>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</si>
  <si>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</si>
  <si>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</si>
  <si>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</si>
  <si>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</si>
  <si>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</si>
  <si>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</si>
  <si>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</si>
  <si>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</si>
  <si>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</si>
  <si>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</si>
  <si>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</si>
  <si>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</si>
  <si>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</si>
  <si>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</si>
  <si>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</si>
  <si>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</si>
  <si>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</si>
  <si>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</si>
  <si>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</si>
  <si>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</si>
  <si>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</si>
  <si>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</si>
  <si>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</si>
  <si>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15 AOUT 2022</t>
  </si>
  <si>
    <t>Société aurifère Barrick</t>
  </si>
  <si>
    <t>Mines Agnico Eagle Limitée</t>
  </si>
  <si>
    <t>Kirkland Lake Gold Ltd. (ajusté)</t>
  </si>
  <si>
    <t>Groupe Aecon Inc.</t>
  </si>
  <si>
    <t>Bombardier Inc. Classe B</t>
  </si>
  <si>
    <t>Brookfield Business Partners L.P (ajusté)</t>
  </si>
  <si>
    <t xml:space="preserve">BCE Inc.  </t>
  </si>
  <si>
    <t>Brookfield Infrastructure Partners L.P.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</si>
  <si>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</si>
  <si>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</si>
  <si>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</si>
  <si>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</si>
  <si>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</si>
  <si>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</si>
  <si>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</si>
  <si>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</si>
  <si>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</si>
  <si>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</si>
  <si>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</si>
  <si>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ECN Capital Corp. (CA)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</si>
  <si>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</si>
  <si>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</si>
  <si>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</si>
  <si>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</si>
  <si>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</si>
  <si>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FNB BetaPro Pétrole brut Baissier quotidien inverse avec effet de levier</t>
  </si>
  <si>
    <t>FNB Horizons indice pipelines et services énergétiques</t>
  </si>
  <si>
    <t>H&amp;R Real Estate Investment Trust (ajusté)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</si>
  <si>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</si>
  <si>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</si>
  <si>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</si>
  <si>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</si>
  <si>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</si>
  <si>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</si>
  <si>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</si>
  <si>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</si>
  <si>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</si>
  <si>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</si>
  <si>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</si>
  <si>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</si>
  <si>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</si>
  <si>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</si>
  <si>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Neptune Solutions Bien-Être Inc. (ajusté)</t>
  </si>
  <si>
    <t>Paramount Resources Ltd. Classe A</t>
  </si>
  <si>
    <t>Power Corporation du Canada</t>
  </si>
  <si>
    <t>Pretium (Pretivm) Resources Inc. (ajusté)</t>
  </si>
  <si>
    <t>Quebecor Inc. Class B</t>
  </si>
  <si>
    <t>Rogers Communications Inc. Classe B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</si>
  <si>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</si>
  <si>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</si>
  <si>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</si>
  <si>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</si>
  <si>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</si>
  <si>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</si>
  <si>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</si>
  <si>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</si>
  <si>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</si>
  <si>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</si>
  <si>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</si>
  <si>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</si>
  <si>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</si>
  <si>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</si>
  <si>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The Valens Company Inc.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</si>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</sst>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6" borderId="20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AUGUST 15,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0.12707431576150915</v>
      </c>
      <c r="D5" s="40">
        <v>0.12676909889560822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0.17181553768816463</v>
      </c>
      <c r="D6" s="45">
        <v>0.17138090378307713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0.35527031862616876</v>
      </c>
      <c r="D7" s="50">
        <v>0.3544722280960781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0.05813596226524995</v>
      </c>
      <c r="D8" s="50">
        <v>0.05798073922732169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0.15468530633936606</v>
      </c>
      <c r="D9" s="50">
        <v>0.15430004860860344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0.11153559054734627</v>
      </c>
      <c r="D10" s="50">
        <v>0.1118719337758177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0.15199776640053553</v>
      </c>
      <c r="D11" s="50">
        <v>0.15194418609551258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0.15222311119790422</v>
      </c>
      <c r="D12" s="50">
        <v>0.15221168857505493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0.19385068781122902</v>
      </c>
      <c r="D13" s="50">
        <v>0.19366633574657774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0.11757278279336462</v>
      </c>
      <c r="D14" s="50">
        <v>0.11807490771866502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0.10970062838777758</v>
      </c>
      <c r="D15" s="50">
        <v>0.10970910342498975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0.07033358520195516</v>
      </c>
      <c r="D16" s="50">
        <v>0.07023476069889655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0.08969428667933384</v>
      </c>
      <c r="D17" s="50">
        <v>0.08959843465903403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0.09029252879783825</v>
      </c>
      <c r="D18" s="50">
        <v>0.09013188272484925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0.12800036111464094</v>
      </c>
      <c r="D19" s="50">
        <v>0.12790644361503584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0.14812689484272232</v>
      </c>
      <c r="D20" s="50">
        <v>0.14828747647888693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0.3475707157897332</v>
      </c>
      <c r="D21" s="50">
        <v>0.3470590915519123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0.1588853337016958</v>
      </c>
      <c r="D22" s="50">
        <v>0.1584444884042804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0.08822004720265708</v>
      </c>
      <c r="D23" s="50">
        <v>0.08838103050681775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0.12708316091347957</v>
      </c>
      <c r="D24" s="50">
        <v>0.12658066265197218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0.09347332888270769</v>
      </c>
      <c r="D25" s="50">
        <v>0.09329258782450575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0.09513537108922727</v>
      </c>
      <c r="D26" s="50">
        <v>0.09488916401943684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0.15554682167700043</v>
      </c>
      <c r="D27" s="50">
        <v>0.15509496863614045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0.2089265516141087</v>
      </c>
      <c r="D28" s="50">
        <v>0.2083010969071919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0.1138345216417056</v>
      </c>
      <c r="D29" s="50">
        <v>0.11335007608646483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0.060833062394866556</v>
      </c>
      <c r="D30" s="50">
        <v>0.060693679896095365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0.1286911579443985</v>
      </c>
      <c r="D31" s="50">
        <v>0.1282777330440248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0.0837092929026302</v>
      </c>
      <c r="D32" s="50">
        <v>0.08348357066224643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0.0683190093761698</v>
      </c>
      <c r="D33" s="50">
        <v>0.06824454851556959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0.09973349466627611</v>
      </c>
      <c r="D34" s="50">
        <v>0.0997173821161981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0.2607069081516626</v>
      </c>
      <c r="D35" s="50">
        <v>0.2618630941461521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0.09468493042297198</v>
      </c>
      <c r="D36" s="50">
        <v>0.09473996432553033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0.16968579405552595</v>
      </c>
      <c r="D37" s="50">
        <v>0.17037018555442227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0.3468246839735794</v>
      </c>
      <c r="D38" s="50">
        <v>0.3447957620859209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0.21662459361582642</v>
      </c>
      <c r="D39" s="50">
        <v>0.21614229866671542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0.10794057671755133</v>
      </c>
      <c r="D40" s="50">
        <v>0.10780030711866144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0.07331235244584386</v>
      </c>
      <c r="D41" s="50">
        <v>0.07322944513245343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0.06766407787893552</v>
      </c>
      <c r="D42" s="50">
        <v>0.06750302815798088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0.27176228428594473</v>
      </c>
      <c r="D43" s="50">
        <v>0.27169113264654576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0.27176228428594473</v>
      </c>
      <c r="D44" s="50">
        <v>0.27169113264654576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0.27176228428594473</v>
      </c>
      <c r="D45" s="50">
        <v>0.27169113264654576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0.18560042418394826</v>
      </c>
      <c r="D46" s="50">
        <v>0.1866963153760488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0.14569241761500176</v>
      </c>
      <c r="D47" s="50">
        <v>0.1457060193760739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0.13354655371903693</v>
      </c>
      <c r="D48" s="50">
        <v>0.1334403924325282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0.07229351193731627</v>
      </c>
      <c r="D49" s="50">
        <v>0.07244145950561459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0.1471314137684037</v>
      </c>
      <c r="D50" s="50">
        <v>0.1466509793559719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0.06677950069924968</v>
      </c>
      <c r="D51" s="50">
        <v>0.06678184278018906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0.07782292437629681</v>
      </c>
      <c r="D52" s="50">
        <v>0.0775876069901276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0.1548326441742749</v>
      </c>
      <c r="D53" s="50">
        <v>0.15424697240158564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0.14455511123252002</v>
      </c>
      <c r="D54" s="50">
        <v>0.1442586636916004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0.12453139897923275</v>
      </c>
      <c r="D55" s="50">
        <v>0.12422270790367432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0.22648493325611593</v>
      </c>
      <c r="D56" s="50">
        <v>0.2270012356799962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0.10403317741483331</v>
      </c>
      <c r="D57" s="50">
        <v>0.10378681290088476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0.11047596179705695</v>
      </c>
      <c r="D58" s="50">
        <v>0.11132159177745474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0.053585927345321575</v>
      </c>
      <c r="D59" s="50">
        <v>0.053589855715921585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0.23350253657484624</v>
      </c>
      <c r="D60" s="50">
        <v>0.23347331377705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0.1020948527299211</v>
      </c>
      <c r="D61" s="58">
        <v>0.1023369751447191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0.22323492143299448</v>
      </c>
      <c r="D62" s="58">
        <v>0.22257170301559165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0.09825678529370145</v>
      </c>
      <c r="D63" s="58">
        <v>0.09811425650929724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0.13863027207134432</v>
      </c>
      <c r="D64" s="58">
        <v>0.13822578413841935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0.07756606113283082</v>
      </c>
      <c r="D65" s="58">
        <v>0.07754235729397047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0.13866588270526475</v>
      </c>
      <c r="D66" s="58">
        <v>0.13915361176445423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0.06711731535997559</v>
      </c>
      <c r="D67" s="50">
        <v>0.06711876469632543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0.0811300326688033</v>
      </c>
      <c r="D68" s="50">
        <v>0.08099553923813388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0.17133936431975244</v>
      </c>
      <c r="D69" s="50">
        <v>0.1719251501092462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0.06445281628629315</v>
      </c>
      <c r="D70" s="50">
        <v>0.06427441178828247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0.19203907947498602</v>
      </c>
      <c r="D71" s="50">
        <v>0.19203289994655107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0.06738944790605006</v>
      </c>
      <c r="D72" s="50">
        <v>0.06728348330953893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0.19583751208992262</v>
      </c>
      <c r="D73" s="50">
        <v>0.19555442131734524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0.0917076937769188</v>
      </c>
      <c r="D74" s="50">
        <v>0.09150661003567079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0.0784089922923332</v>
      </c>
      <c r="D75" s="50">
        <v>0.08037377119464051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0.19156413220304383</v>
      </c>
      <c r="D76" s="50">
        <v>0.1918617779453109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0.05819402288003926</v>
      </c>
      <c r="D77" s="50">
        <v>0.058071206154012955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0.17688764685365907</v>
      </c>
      <c r="D78" s="50">
        <v>0.17917019660032038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0.13593289092322458</v>
      </c>
      <c r="D79" s="50">
        <v>0.13901067640085524</v>
      </c>
      <c r="E79" s="55">
        <v>0</v>
      </c>
      <c r="F79" s="56">
        <v>1</v>
      </c>
    </row>
    <row r="80" spans="1:6" ht="15">
      <c r="A80" s="54" t="s">
        <v>190</v>
      </c>
      <c r="B80" s="49" t="s">
        <v>191</v>
      </c>
      <c r="C80" s="39">
        <v>0.09523906300839295</v>
      </c>
      <c r="D80" s="50">
        <v>0.0951184804912054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0.23741261723043716</v>
      </c>
      <c r="D81" s="50">
        <v>0.23646860541958725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0.10658964444946456</v>
      </c>
      <c r="D82" s="50">
        <v>0.10637290858882452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0.12714718554525664</v>
      </c>
      <c r="D83" s="50">
        <v>0.12679833244550828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0.1950958899865926</v>
      </c>
      <c r="D84" s="50">
        <v>0.19498194066464117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0.08945072312601657</v>
      </c>
      <c r="D85" s="50">
        <v>0.08924235518179433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0.18489437602292264</v>
      </c>
      <c r="D86" s="50">
        <v>0.18497198847756802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0.07142547693396109</v>
      </c>
      <c r="D87" s="50">
        <v>0.07123778548887953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0.12591924464076046</v>
      </c>
      <c r="D88" s="50">
        <v>0.12548808390490654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0.15046722009436525</v>
      </c>
      <c r="D89" s="50">
        <v>0.15046311618349337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0.11751894598834432</v>
      </c>
      <c r="D90" s="50">
        <v>0.11722381581089848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0.09870606058536499</v>
      </c>
      <c r="D91" s="50">
        <v>0.09853662002666934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0.27176228428594473</v>
      </c>
      <c r="D92" s="50">
        <v>0.27169113264654576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0.11023918607035554</v>
      </c>
      <c r="D93" s="50">
        <v>0.11025008731979546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0.10421930692591413</v>
      </c>
      <c r="D94" s="50">
        <v>0.10418208544001764</v>
      </c>
      <c r="E94" s="55">
        <v>0</v>
      </c>
      <c r="F94" s="56">
        <v>1</v>
      </c>
    </row>
    <row r="95" spans="1:6" ht="15">
      <c r="A95" s="54" t="s">
        <v>220</v>
      </c>
      <c r="B95" s="49" t="s">
        <v>221</v>
      </c>
      <c r="C95" s="39">
        <v>0.19373907805080945</v>
      </c>
      <c r="D95" s="50">
        <v>0.19390191022958633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0.1447581021189425</v>
      </c>
      <c r="D96" s="50">
        <v>0.14474041484711916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0.12378078837320458</v>
      </c>
      <c r="D97" s="50">
        <v>0.13342850226072972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0.217204944958992</v>
      </c>
      <c r="D98" s="50">
        <v>0.21624480198736698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0.2862374981280262</v>
      </c>
      <c r="D99" s="50">
        <v>0.28628720578704375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0.1500915173760953</v>
      </c>
      <c r="D100" s="50">
        <v>0.15009165036331507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0.05133897282899637</v>
      </c>
      <c r="D101" s="50">
        <v>0.05121834331692747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0.06465305399579084</v>
      </c>
      <c r="D102" s="50">
        <v>0.0646574238762408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0.05979672227162928</v>
      </c>
      <c r="D103" s="50">
        <v>0.059795004951815486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0.20761106025237397</v>
      </c>
      <c r="D104" s="50">
        <v>0.20741526262481852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0.1619518366549845</v>
      </c>
      <c r="D105" s="50">
        <v>0.1623173063522714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0.21942063796113268</v>
      </c>
      <c r="D106" s="50">
        <v>0.21899787927536563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0.27176228428594473</v>
      </c>
      <c r="D107" s="50">
        <v>0.27169113264654576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0.27176228428594473</v>
      </c>
      <c r="D108" s="50">
        <v>0.27169113264654576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0.27176228428594473</v>
      </c>
      <c r="D109" s="50">
        <v>0.27169113264654576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0.27176228428594473</v>
      </c>
      <c r="D110" s="50">
        <v>0.27169113264654576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0.09136509495223008</v>
      </c>
      <c r="D111" s="50">
        <v>0.0911907598354068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0.06318129069788997</v>
      </c>
      <c r="D112" s="50">
        <v>0.06301430528386054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0.18668339601933312</v>
      </c>
      <c r="D113" s="50">
        <v>0.1866801034574099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0.2536613439556596</v>
      </c>
      <c r="D114" s="50">
        <v>0.2530990713426811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0.2102767868544415</v>
      </c>
      <c r="D115" s="50">
        <v>0.2096078275739767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0.1016756600295063</v>
      </c>
      <c r="D116" s="50">
        <v>0.10198150963409555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0.1895997754560853</v>
      </c>
      <c r="D117" s="50">
        <v>0.1896159783187405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0.18057034991920937</v>
      </c>
      <c r="D118" s="50">
        <v>0.18074962244777454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0.13499408379806718</v>
      </c>
      <c r="D119" s="50">
        <v>0.13532420836147616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0.053192494506175234</v>
      </c>
      <c r="D120" s="50">
        <v>0.05320058631390075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0.10788521311506809</v>
      </c>
      <c r="D121" s="50">
        <v>0.10749712523392627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0.20001081181261932</v>
      </c>
      <c r="D122" s="50">
        <v>0.2035793769960319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0.10380729231326119</v>
      </c>
      <c r="D123" s="50">
        <v>0.10366395505151062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0.10846109373417442</v>
      </c>
      <c r="D124" s="50">
        <v>0.10848024500515732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0.06692260259718753</v>
      </c>
      <c r="D125" s="50">
        <v>0.06671479922603225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0.14199854802216316</v>
      </c>
      <c r="D126" s="50">
        <v>0.14165784954369626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0.3909728605042667</v>
      </c>
      <c r="D127" s="50">
        <v>0.39106826255928845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0.1595633220379106</v>
      </c>
      <c r="D128" s="50">
        <v>0.15910321611846312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0.09780368142153466</v>
      </c>
      <c r="D129" s="50">
        <v>0.0978819053166352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0.07448303179464563</v>
      </c>
      <c r="D130" s="50">
        <v>0.07453223889333627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0.047265967600618075</v>
      </c>
      <c r="D131" s="50">
        <v>0.04719010745332034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0.20009571338017224</v>
      </c>
      <c r="D132" s="50">
        <v>0.19965683381290913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0.10545675295765275</v>
      </c>
      <c r="D133" s="50">
        <v>0.1053091063131989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0.27693758970058746</v>
      </c>
      <c r="D134" s="50">
        <v>0.27688609439894946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0.24031894233633236</v>
      </c>
      <c r="D135" s="50">
        <v>0.24041540893186497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0.2303420649127271</v>
      </c>
      <c r="D136" s="50">
        <v>0.23050519918334558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0.16337935856509517</v>
      </c>
      <c r="D137" s="50">
        <v>0.16275213842032035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0.36584469947910625</v>
      </c>
      <c r="D138" s="50">
        <v>0.367223655495717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0.362299761035103</v>
      </c>
      <c r="D139" s="50">
        <v>0.3631408010275726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0.2641610551046812</v>
      </c>
      <c r="D140" s="50">
        <v>0.2640498996814073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0.0811315166148939</v>
      </c>
      <c r="D141" s="50">
        <v>0.08112869366278046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0.042180468577937016</v>
      </c>
      <c r="D142" s="50">
        <v>0.042082113629495266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0.06515040808710887</v>
      </c>
      <c r="D143" s="50">
        <v>0.06515825422090468</v>
      </c>
      <c r="E143" s="55">
        <v>0</v>
      </c>
      <c r="F143" s="56">
        <v>1</v>
      </c>
    </row>
    <row r="144" spans="1:6" ht="15">
      <c r="A144" s="61" t="s">
        <v>318</v>
      </c>
      <c r="B144" s="49" t="s">
        <v>319</v>
      </c>
      <c r="C144" s="39">
        <v>0.4469497853212666</v>
      </c>
      <c r="D144" s="50">
        <v>0.44674716781868745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0.17419925496193658</v>
      </c>
      <c r="D145" s="50">
        <v>0.17415842363995618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0.07515137207570427</v>
      </c>
      <c r="D146" s="50">
        <v>0.07482434884340307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0.05757241006645826</v>
      </c>
      <c r="D147" s="50">
        <v>0.05747758630980285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0.09769617451045681</v>
      </c>
      <c r="D148" s="50">
        <v>0.09758301142873434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0.06522773087437703</v>
      </c>
      <c r="D149" s="50">
        <v>0.06510082345519844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0.16141513976919986</v>
      </c>
      <c r="D150" s="50">
        <v>0.1608806997550718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0.0783764795114609</v>
      </c>
      <c r="D151" s="50">
        <v>0.07815516133138853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0.19185028900533058</v>
      </c>
      <c r="D152" s="50">
        <v>0.19150543528584207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0.11430995671915167</v>
      </c>
      <c r="D153" s="50">
        <v>0.11552901689328246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0.10654714229680325</v>
      </c>
      <c r="D154" s="50">
        <v>0.10629867503095952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0.09208830140043742</v>
      </c>
      <c r="D155" s="50">
        <v>0.0920913956582966</v>
      </c>
      <c r="E155" s="55">
        <v>0</v>
      </c>
      <c r="F155" s="56">
        <v>1</v>
      </c>
    </row>
    <row r="156" spans="1:6" ht="15">
      <c r="A156" s="54" t="s">
        <v>342</v>
      </c>
      <c r="B156" s="49" t="s">
        <v>343</v>
      </c>
      <c r="C156" s="39">
        <v>0.2234050005733612</v>
      </c>
      <c r="D156" s="50">
        <v>0.22317985966539658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0.15802340062589848</v>
      </c>
      <c r="D157" s="50">
        <v>0.15756185363564174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0.07962069665982237</v>
      </c>
      <c r="D158" s="50">
        <v>0.07936941705469837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0.16512320891899823</v>
      </c>
      <c r="D159" s="50">
        <v>0.1651810712106774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0.27790075711282547</v>
      </c>
      <c r="D160" s="50">
        <v>0.2779023908838082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0.1509127304920438</v>
      </c>
      <c r="D161" s="50">
        <v>0.15071340684713608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0.06991027433675544</v>
      </c>
      <c r="D162" s="50">
        <v>0.07001586214068337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0.27846678343971537</v>
      </c>
      <c r="D163" s="50">
        <v>0.2776423798237715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0.08295631210459947</v>
      </c>
      <c r="D164" s="50">
        <v>0.08270405925027645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0.19852306121324495</v>
      </c>
      <c r="D165" s="50">
        <v>0.1985989304886429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0.13405109436030418</v>
      </c>
      <c r="D166" s="50">
        <v>0.1336269924126081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0.11567139790236576</v>
      </c>
      <c r="D167" s="50">
        <v>0.12361691525826594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0.2778288157835608</v>
      </c>
      <c r="D168" s="50">
        <v>0.27702693295495595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0.18002901125916707</v>
      </c>
      <c r="D169" s="50">
        <v>0.1795910323075677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0.17002165871806307</v>
      </c>
      <c r="D170" s="50">
        <v>0.16968327800963642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0.25790343767014</v>
      </c>
      <c r="D171" s="50">
        <v>0.25662134054615465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0.16785261436772209</v>
      </c>
      <c r="D172" s="50">
        <v>0.16738051071071247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0.1814730368488634</v>
      </c>
      <c r="D173" s="50">
        <v>0.18136846274905388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0.1584505680275574</v>
      </c>
      <c r="D174" s="50">
        <v>0.15799014278970067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0.23678415115498044</v>
      </c>
      <c r="D175" s="50">
        <v>0.23706970410817566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0.09656193625501702</v>
      </c>
      <c r="D176" s="50">
        <v>0.09647786260254879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0.11414399409831563</v>
      </c>
      <c r="D177" s="58">
        <v>0.1139126610834496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0.11912545396255908</v>
      </c>
      <c r="D178" s="50">
        <v>0.11877333960813774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0.13964212568547363</v>
      </c>
      <c r="D179" s="50">
        <v>0.14014802079997546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0.06121341669859203</v>
      </c>
      <c r="D180" s="50">
        <v>0.06154878043174645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0.10688531507447062</v>
      </c>
      <c r="D181" s="50">
        <v>0.10652794355609944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0.14772276219273264</v>
      </c>
      <c r="D182" s="50">
        <v>0.14741381352290814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0.08290814251204015</v>
      </c>
      <c r="D183" s="50">
        <v>0.08288253714826607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0.2520589265995089</v>
      </c>
      <c r="D184" s="50">
        <v>0.25116338981586367</v>
      </c>
      <c r="E184" s="55">
        <v>0</v>
      </c>
      <c r="F184" s="56">
        <v>1</v>
      </c>
    </row>
    <row r="185" spans="1:6" ht="15">
      <c r="A185" s="54" t="s">
        <v>400</v>
      </c>
      <c r="B185" s="49" t="s">
        <v>401</v>
      </c>
      <c r="C185" s="39">
        <v>0.15847176272381877</v>
      </c>
      <c r="D185" s="50">
        <v>0.15793011112160982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0.26171723320475015</v>
      </c>
      <c r="D186" s="50">
        <v>0.2616315313048181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0.25917619428290506</v>
      </c>
      <c r="D187" s="50">
        <v>0.2585010356047266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0.13530848992261263</v>
      </c>
      <c r="D188" s="50">
        <v>0.13500200613502414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0.06552023167681362</v>
      </c>
      <c r="D189" s="50">
        <v>0.06531956353604641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0.31364785610551815</v>
      </c>
      <c r="D190" s="50">
        <v>0.3127350211459293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0.13513483414672645</v>
      </c>
      <c r="D191" s="50">
        <v>0.13472886596663125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0.3401379173211301</v>
      </c>
      <c r="D192" s="50">
        <v>0.3393138276895349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0.07159891599752927</v>
      </c>
      <c r="D193" s="50">
        <v>0.07143889050449168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0.20542891093654272</v>
      </c>
      <c r="D194" s="50">
        <v>0.2054424799657145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0.21002417232225692</v>
      </c>
      <c r="D195" s="50">
        <v>0.2102474030877325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0.2642814843996296</v>
      </c>
      <c r="D196" s="50">
        <v>0.26412336001078646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0.2399785949997194</v>
      </c>
      <c r="D197" s="50">
        <v>0.23929155192063475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0.09095376038769609</v>
      </c>
      <c r="D198" s="50">
        <v>0.09082427819897732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0.1372222768542135</v>
      </c>
      <c r="D199" s="50">
        <v>0.13688778934672197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0.34104013144158773</v>
      </c>
      <c r="D200" s="50">
        <v>0.34063013720185753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0.08561582897882544</v>
      </c>
      <c r="D201" s="50">
        <v>0.08535198606895981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0.21287435887785958</v>
      </c>
      <c r="D202" s="50">
        <v>0.213629123380472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0.14250085868843265</v>
      </c>
      <c r="D203" s="50">
        <v>0.15667158556783375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0.09062135064770538</v>
      </c>
      <c r="D204" s="50">
        <v>0.09046545109986141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0.18496788305140482</v>
      </c>
      <c r="D205" s="50">
        <v>0.18462861303965947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0.14587883212950453</v>
      </c>
      <c r="D206" s="50">
        <v>0.14547597853377744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0.10413727717795762</v>
      </c>
      <c r="D207" s="50">
        <v>0.10386385470858976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0.11350175846403412</v>
      </c>
      <c r="D208" s="50">
        <v>0.11316241966379588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0.1710669288326524</v>
      </c>
      <c r="D209" s="50">
        <v>0.17095952817309734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0.07704694589585326</v>
      </c>
      <c r="D210" s="50">
        <v>0.07691443183728462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0.08363591397543395</v>
      </c>
      <c r="D211" s="50">
        <v>0.08358369944604013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0.17134402330205228</v>
      </c>
      <c r="D212" s="58">
        <v>0.1762869555455189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0.12785184223945165</v>
      </c>
      <c r="D213" s="58">
        <v>0.12751496820851588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0.20219053544415763</v>
      </c>
      <c r="D214" s="50">
        <v>0.20214699680128073</v>
      </c>
      <c r="E214" s="55">
        <v>0</v>
      </c>
      <c r="F214" s="56">
        <v>1</v>
      </c>
    </row>
    <row r="215" spans="1:6" ht="15">
      <c r="A215" s="54" t="s">
        <v>460</v>
      </c>
      <c r="B215" s="49" t="s">
        <v>461</v>
      </c>
      <c r="C215" s="39">
        <v>0.17364680531264187</v>
      </c>
      <c r="D215" s="50">
        <v>0.1738282972047497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0.2804481069732867</v>
      </c>
      <c r="D216" s="50">
        <v>0.2806174025283547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0.07841308354751313</v>
      </c>
      <c r="D217" s="50">
        <v>0.07847419283923426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0.07525030198899388</v>
      </c>
      <c r="D218" s="50">
        <v>0.0750297783483526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0.12071650270478067</v>
      </c>
      <c r="D219" s="50">
        <v>0.12036359091144601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0.07115798185633451</v>
      </c>
      <c r="D220" s="50">
        <v>0.0710329839505972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0.17726540550707054</v>
      </c>
      <c r="D221" s="50">
        <v>0.17619575512140356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0.0689824709783533</v>
      </c>
      <c r="D222" s="50">
        <v>0.06876670110648014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0.27903935138690467</v>
      </c>
      <c r="D223" s="50">
        <v>0.27795795040251764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0.06925210690169036</v>
      </c>
      <c r="D224" s="50">
        <v>0.06906440653671657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0.1089742615743777</v>
      </c>
      <c r="D225" s="50">
        <v>0.10866380226887118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0.07150211473381268</v>
      </c>
      <c r="D226" s="62">
        <v>0.07142710592101989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0.07871913347348264</v>
      </c>
      <c r="D227" s="50">
        <v>0.07844262283186337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0.1459824380880355</v>
      </c>
      <c r="D228" s="50">
        <v>0.14633386780931187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0.2736898873745436</v>
      </c>
      <c r="D229" s="50">
        <v>0.2730668767617629</v>
      </c>
      <c r="E229" s="55">
        <v>0</v>
      </c>
      <c r="F229" s="56">
        <v>1</v>
      </c>
    </row>
    <row r="230" spans="1:6" ht="15">
      <c r="A230" s="54" t="s">
        <v>490</v>
      </c>
      <c r="B230" s="49" t="s">
        <v>491</v>
      </c>
      <c r="C230" s="39">
        <v>0.17638780718971775</v>
      </c>
      <c r="D230" s="50">
        <v>0.1763976994308744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0.16363187187808656</v>
      </c>
      <c r="D231" s="50">
        <v>0.16364239232038721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0.26484775057112936</v>
      </c>
      <c r="D232" s="50">
        <v>0.2639048354058717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0.05235924519486355</v>
      </c>
      <c r="D233" s="50">
        <v>0.052358159293486216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0.252448476210329</v>
      </c>
      <c r="D234" s="50">
        <v>0.25192357803588783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0.1657843830980369</v>
      </c>
      <c r="D235" s="50">
        <v>0.16542640033034756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0.08644393958110747</v>
      </c>
      <c r="D236" s="50">
        <v>0.0876762659445444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0.06187886507347789</v>
      </c>
      <c r="D237" s="50">
        <v>0.061673233851352136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0.07467544622134958</v>
      </c>
      <c r="D238" s="50">
        <v>0.07453966373283197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0.10821683777410199</v>
      </c>
      <c r="D239" s="50">
        <v>0.1079776594098617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0.11158864626762349</v>
      </c>
      <c r="D240" s="50">
        <v>0.11123814914440473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0.2066883070698048</v>
      </c>
      <c r="D241" s="50">
        <v>0.22254436340712108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0.09100109794020092</v>
      </c>
      <c r="D242" s="50">
        <v>0.09090500744285243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0.07297747862579573</v>
      </c>
      <c r="D243" s="50">
        <v>0.07293299080994838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0.3041088074436901</v>
      </c>
      <c r="D244" s="50">
        <v>0.30366988308508497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0.14911993497246862</v>
      </c>
      <c r="D245" s="50">
        <v>0.14894766577200835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0.19607785048731505</v>
      </c>
      <c r="D246" s="50">
        <v>0.1964420194499675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0.09344350152108435</v>
      </c>
      <c r="D247" s="50">
        <v>0.09321688998358246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0.1346038942404677</v>
      </c>
      <c r="D248" s="50">
        <v>0.13488650561095109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0.1748364745301119</v>
      </c>
      <c r="D249" s="50">
        <v>0.17481525562835504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0.1532310995158329</v>
      </c>
      <c r="D250" s="50">
        <v>0.15263344642383075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0.06331137757243042</v>
      </c>
      <c r="D251" s="50">
        <v>0.06324649254105999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0.05716647647786846</v>
      </c>
      <c r="D252" s="50">
        <v>0.05706723933164869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0.04207487370850211</v>
      </c>
      <c r="D253" s="50">
        <v>0.041976693368323756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0.05523382723931336</v>
      </c>
      <c r="D254" s="50">
        <v>0.055335464637150535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0.08726107964054214</v>
      </c>
      <c r="D255" s="50">
        <v>0.08714294274882953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0.10702260602199719</v>
      </c>
      <c r="D256" s="50">
        <v>0.10685896436241367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0.11146099572165927</v>
      </c>
      <c r="D257" s="50">
        <v>0.11146205838171433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0.07300742535113465</v>
      </c>
      <c r="D258" s="50">
        <v>0.07289052234520996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0.12349315166575528</v>
      </c>
      <c r="D259" s="50">
        <v>0.12353464740969862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0.19463351158194708</v>
      </c>
      <c r="D260" s="50">
        <v>0.19435555848922628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0.12502529316529903</v>
      </c>
      <c r="D261" s="50">
        <v>0.12462100603326529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0.07951605100565357</v>
      </c>
      <c r="D262" s="50">
        <v>0.07926130079359014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0.12503614372971958</v>
      </c>
      <c r="D263" s="50">
        <v>0.12501565074677667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0.28049082783663076</v>
      </c>
      <c r="D264" s="50">
        <v>0.28077170949705554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0.3048875677734089</v>
      </c>
      <c r="D265" s="58">
        <v>0.3048712539705473</v>
      </c>
      <c r="E265" s="55">
        <v>0</v>
      </c>
      <c r="F265" s="56">
        <v>1</v>
      </c>
    </row>
    <row r="266" spans="1:6" ht="15">
      <c r="A266" s="54" t="s">
        <v>562</v>
      </c>
      <c r="B266" s="49" t="s">
        <v>563</v>
      </c>
      <c r="C266" s="39">
        <v>0.14923109351347044</v>
      </c>
      <c r="D266" s="58">
        <v>0.14901066361587295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0.1119361328795782</v>
      </c>
      <c r="D267" s="50">
        <v>0.1115369717611321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0.09767704045795131</v>
      </c>
      <c r="D268" s="50">
        <v>0.09719316318044313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0.07815676249400755</v>
      </c>
      <c r="D269" s="50">
        <v>0.0779595606030388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0.06427819747277719</v>
      </c>
      <c r="D270" s="50">
        <v>0.06478587917546157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0.19026461113097842</v>
      </c>
      <c r="D271" s="50">
        <v>0.18976536264556293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0.12011159796722665</v>
      </c>
      <c r="D272" s="50">
        <v>0.11948794242951041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0.18994080465056074</v>
      </c>
      <c r="D273" s="50">
        <v>0.18995530888769813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0.23200806258348644</v>
      </c>
      <c r="D274" s="50">
        <v>0.23156230987665094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0.11468494353129177</v>
      </c>
      <c r="D275" s="50">
        <v>0.11411835342242213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0.028894952820232453</v>
      </c>
      <c r="D276" s="50">
        <v>0.02882076441480686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0.024742272080989305</v>
      </c>
      <c r="D277" s="50">
        <v>0.024842387199030733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0.18347085927159684</v>
      </c>
      <c r="D278" s="50">
        <v>0.18360755032547219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0.203379787003715</v>
      </c>
      <c r="D279" s="50">
        <v>0.203379787003715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0.06653940173945927</v>
      </c>
      <c r="D280" s="50">
        <v>0.06634543764204398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0.20223413535066959</v>
      </c>
      <c r="D281" s="50">
        <v>0.2018997921036836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0.3081979553788614</v>
      </c>
      <c r="D282" s="50">
        <v>0.3083996853478964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0.304621687209106</v>
      </c>
      <c r="D283" s="58">
        <v>0.3047888932750638</v>
      </c>
      <c r="E283" s="55">
        <v>0</v>
      </c>
      <c r="F283" s="56">
        <v>1</v>
      </c>
    </row>
    <row r="284" spans="1:6" ht="15">
      <c r="A284" s="54" t="s">
        <v>598</v>
      </c>
      <c r="B284" s="49" t="s">
        <v>599</v>
      </c>
      <c r="C284" s="39">
        <v>0.7754242591176137</v>
      </c>
      <c r="D284" s="58">
        <v>0.7753306082712718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0.012459501651406801</v>
      </c>
      <c r="D285" s="58">
        <v>0.0124709992925889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0.01649193714131332</v>
      </c>
      <c r="D286" s="58">
        <v>0.016472170931169282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0.08326854421520309</v>
      </c>
      <c r="D287" s="50">
        <v>0.08312986117096112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0.24179125338338858</v>
      </c>
      <c r="D288" s="58">
        <v>0.24250350395474388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0.19373043370056273</v>
      </c>
      <c r="D289" s="50">
        <v>0.19468705636080974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0.29840487355134526</v>
      </c>
      <c r="D290" s="50">
        <v>0.29775466200733647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0.16890140814621812</v>
      </c>
      <c r="D291" s="50">
        <v>0.16859720972943348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0.14585934132793063</v>
      </c>
      <c r="D292" s="50">
        <v>0.14600923767956758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0.06506912058871929</v>
      </c>
      <c r="D293" s="50">
        <v>0.06511032758585318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0.13615764357228582</v>
      </c>
      <c r="D294" s="50">
        <v>0.13654119125708658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0.2790063782364779</v>
      </c>
      <c r="D295" s="50">
        <v>0.27814809556699116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0.08899411389237702</v>
      </c>
      <c r="D296" s="50">
        <v>0.0887102942126202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0.10681824671286251</v>
      </c>
      <c r="D297" s="50">
        <v>0.10628690296982518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0.07766069916936746</v>
      </c>
      <c r="D298" s="50">
        <v>0.07752817962798023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0.31903638587384525</v>
      </c>
      <c r="D299" s="50">
        <v>0.31901228853897445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0.01911093056252178</v>
      </c>
      <c r="D300" s="50">
        <v>0.019108311467002193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0.045958372756780684</v>
      </c>
      <c r="D301" s="50">
        <v>0.04585339130488311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0.12345320128117349</v>
      </c>
      <c r="D302" s="50">
        <v>0.12404963166042224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0.059071854991823464</v>
      </c>
      <c r="D303" s="50">
        <v>0.059009470451164295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0.11442140004815515</v>
      </c>
      <c r="D304" s="50">
        <v>0.11431803650876511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0.05596501704670153</v>
      </c>
      <c r="D305" s="50">
        <v>0.05586301613480336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0.061996566571170586</v>
      </c>
      <c r="D306" s="50">
        <v>0.06182378192961566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0.054001815413283305</v>
      </c>
      <c r="D307" s="50">
        <v>0.053907057578265305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0.06552175460563717</v>
      </c>
      <c r="D308" s="50">
        <v>0.06534404923111906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0.009204920833142555</v>
      </c>
      <c r="D309" s="50">
        <v>0.009216791531270486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0.07062164128188482</v>
      </c>
      <c r="D310" s="50">
        <v>0.07039172771385513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0.08636902908947022</v>
      </c>
      <c r="D311" s="50">
        <v>0.08607467937293442</v>
      </c>
      <c r="E311" s="55">
        <v>0</v>
      </c>
      <c r="F311" s="56">
        <v>0</v>
      </c>
    </row>
    <row r="312" spans="1:6" ht="15">
      <c r="A312" s="54" t="s">
        <v>654</v>
      </c>
      <c r="B312" s="49" t="s">
        <v>655</v>
      </c>
      <c r="C312" s="39">
        <v>0.1337980990031449</v>
      </c>
      <c r="D312" s="50">
        <v>0.13337186105455362</v>
      </c>
      <c r="E312" s="55">
        <v>0</v>
      </c>
      <c r="F312" s="56">
        <v>0</v>
      </c>
    </row>
    <row r="313" spans="1:6" ht="15">
      <c r="A313" s="54" t="s">
        <v>656</v>
      </c>
      <c r="B313" s="49" t="s">
        <v>657</v>
      </c>
      <c r="C313" s="39">
        <v>0.025711202543513195</v>
      </c>
      <c r="D313" s="50">
        <v>0.02578838352377597</v>
      </c>
      <c r="E313" s="55">
        <v>0</v>
      </c>
      <c r="F313" s="56">
        <v>0</v>
      </c>
    </row>
    <row r="314" spans="1:6" ht="15">
      <c r="A314" s="54" t="s">
        <v>658</v>
      </c>
      <c r="B314" s="57" t="s">
        <v>659</v>
      </c>
      <c r="C314" s="39">
        <v>0.08901733262188644</v>
      </c>
      <c r="D314" s="50">
        <v>0.08901779688306131</v>
      </c>
      <c r="E314" s="55">
        <v>0</v>
      </c>
      <c r="F314" s="56">
        <v>0</v>
      </c>
    </row>
    <row r="315" spans="1:6" ht="15">
      <c r="A315" s="54" t="s">
        <v>660</v>
      </c>
      <c r="B315" s="49" t="s">
        <v>661</v>
      </c>
      <c r="C315" s="39">
        <v>0.05896209658027765</v>
      </c>
      <c r="D315" s="50">
        <v>0.05887092030211269</v>
      </c>
      <c r="E315" s="55">
        <v>0</v>
      </c>
      <c r="F315" s="56">
        <v>0</v>
      </c>
    </row>
    <row r="316" spans="1:6" ht="15">
      <c r="A316" s="54" t="s">
        <v>662</v>
      </c>
      <c r="B316" s="49" t="s">
        <v>663</v>
      </c>
      <c r="C316" s="39">
        <v>0.06624354769135095</v>
      </c>
      <c r="D316" s="50">
        <v>0.06607318313699631</v>
      </c>
      <c r="E316" s="55">
        <v>0</v>
      </c>
      <c r="F316" s="56">
        <v>0</v>
      </c>
    </row>
    <row r="317" spans="1:6" ht="15">
      <c r="A317" s="54" t="s">
        <v>664</v>
      </c>
      <c r="B317" s="57" t="s">
        <v>665</v>
      </c>
      <c r="C317" s="39">
        <v>0.06259026085388285</v>
      </c>
      <c r="D317" s="50">
        <v>0.06255661243937176</v>
      </c>
      <c r="E317" s="55">
        <v>0</v>
      </c>
      <c r="F317" s="56">
        <v>0</v>
      </c>
    </row>
    <row r="318" spans="1:6" ht="15">
      <c r="A318" s="54" t="s">
        <v>664</v>
      </c>
      <c r="B318" s="57" t="s">
        <v>666</v>
      </c>
      <c r="C318" s="39">
        <v>0.09896389182117259</v>
      </c>
      <c r="D318" s="50">
        <v>0.09891068900641833</v>
      </c>
      <c r="E318" s="55">
        <v>1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0.04425744432963276</v>
      </c>
      <c r="D319" s="50">
        <v>0.0441141930308736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0.04262615486452741</v>
      </c>
      <c r="D320" s="50">
        <v>0.042523006997649</v>
      </c>
      <c r="E320" s="55">
        <v>0</v>
      </c>
      <c r="F320" s="56">
        <v>0</v>
      </c>
    </row>
    <row r="321" spans="1:6" ht="15">
      <c r="A321" s="54" t="s">
        <v>671</v>
      </c>
      <c r="B321" s="57" t="s">
        <v>672</v>
      </c>
      <c r="C321" s="39">
        <v>0.04374590884204457</v>
      </c>
      <c r="D321" s="50">
        <v>0.04365017113116165</v>
      </c>
      <c r="E321" s="55">
        <v>0</v>
      </c>
      <c r="F321" s="56">
        <v>0</v>
      </c>
    </row>
    <row r="322" spans="1:6" ht="15">
      <c r="A322" s="54" t="s">
        <v>673</v>
      </c>
      <c r="B322" s="49" t="s">
        <v>674</v>
      </c>
      <c r="C322" s="39">
        <v>0.09878871201582416</v>
      </c>
      <c r="D322" s="50">
        <v>0.09850115964778056</v>
      </c>
      <c r="E322" s="55">
        <v>0</v>
      </c>
      <c r="F322" s="56">
        <v>0</v>
      </c>
    </row>
    <row r="323" spans="1:6" ht="15">
      <c r="A323" s="54" t="s">
        <v>675</v>
      </c>
      <c r="B323" s="49" t="s">
        <v>676</v>
      </c>
      <c r="C323" s="39">
        <v>0.06655381821340306</v>
      </c>
      <c r="D323" s="50">
        <v>0.0663582315969401</v>
      </c>
      <c r="E323" s="55">
        <v>0</v>
      </c>
      <c r="F323" s="56">
        <v>0</v>
      </c>
    </row>
    <row r="324" spans="1:6" ht="15">
      <c r="A324" s="54" t="s">
        <v>677</v>
      </c>
      <c r="B324" s="49" t="s">
        <v>678</v>
      </c>
      <c r="C324" s="39">
        <v>0.1132576493980165</v>
      </c>
      <c r="D324" s="50">
        <v>0.11325210288209948</v>
      </c>
      <c r="E324" s="55">
        <v>0</v>
      </c>
      <c r="F324" s="56">
        <v>0</v>
      </c>
    </row>
    <row r="325" spans="1:6" ht="15">
      <c r="A325" s="54" t="s">
        <v>679</v>
      </c>
      <c r="B325" s="57" t="s">
        <v>680</v>
      </c>
      <c r="C325" s="39">
        <v>0.07643533649986775</v>
      </c>
      <c r="D325" s="50">
        <v>0.07620208127464126</v>
      </c>
      <c r="E325" s="55">
        <v>0</v>
      </c>
      <c r="F325" s="56">
        <v>0</v>
      </c>
    </row>
    <row r="326" spans="1:6" ht="15">
      <c r="A326" s="54" t="s">
        <v>681</v>
      </c>
      <c r="B326" s="49" t="s">
        <v>682</v>
      </c>
      <c r="C326" s="39">
        <v>0.06048978155189294</v>
      </c>
      <c r="D326" s="50">
        <v>0.06023177875326738</v>
      </c>
      <c r="E326" s="55">
        <v>0</v>
      </c>
      <c r="F326" s="56">
        <v>0</v>
      </c>
    </row>
    <row r="327" spans="1:6" ht="15">
      <c r="A327" s="54" t="s">
        <v>683</v>
      </c>
      <c r="B327" s="49" t="s">
        <v>684</v>
      </c>
      <c r="C327" s="39">
        <v>0.05013804399775463</v>
      </c>
      <c r="D327" s="50">
        <v>0.05002711712189642</v>
      </c>
      <c r="E327" s="55">
        <v>0</v>
      </c>
      <c r="F327" s="56">
        <v>0</v>
      </c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5" operator="equal" stopIfTrue="1">
      <formula>1</formula>
    </cfRule>
  </conditionalFormatting>
  <conditionalFormatting sqref="E331:F331">
    <cfRule type="cellIs" priority="8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937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15 AOUT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938</v>
      </c>
      <c r="C5" s="64">
        <v>0.12707431576150915</v>
      </c>
      <c r="D5" s="40">
        <v>0.12676909889560822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0.17181553768816463</v>
      </c>
      <c r="D6" s="45">
        <v>0.17138090378307713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0.35527031862616876</v>
      </c>
      <c r="D7" s="50">
        <v>0.3544722280960781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0.05813596226524995</v>
      </c>
      <c r="D8" s="50">
        <v>0.05798073922732169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0.15468530633936606</v>
      </c>
      <c r="D9" s="50">
        <v>0.15430004860860344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0.11153559054734627</v>
      </c>
      <c r="D10" s="50">
        <v>0.1118719337758177</v>
      </c>
      <c r="E10" s="51">
        <v>0</v>
      </c>
      <c r="F10" s="52">
        <v>0</v>
      </c>
    </row>
    <row r="11" spans="1:6" ht="15">
      <c r="A11" s="48" t="s">
        <v>52</v>
      </c>
      <c r="B11" s="49" t="s">
        <v>939</v>
      </c>
      <c r="C11" s="39">
        <v>0.15199776640053553</v>
      </c>
      <c r="D11" s="50">
        <v>0.15194418609551258</v>
      </c>
      <c r="E11" s="51">
        <v>0</v>
      </c>
      <c r="F11" s="52">
        <v>0</v>
      </c>
    </row>
    <row r="12" spans="1:6" ht="15">
      <c r="A12" s="48" t="s">
        <v>54</v>
      </c>
      <c r="B12" s="49" t="s">
        <v>940</v>
      </c>
      <c r="C12" s="39">
        <v>0.15222311119790422</v>
      </c>
      <c r="D12" s="50">
        <v>0.15221168857505493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0.19385068781122902</v>
      </c>
      <c r="D13" s="50">
        <v>0.19366633574657774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0.11757278279336462</v>
      </c>
      <c r="D14" s="50">
        <v>0.11807490771866502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0.10970062838777758</v>
      </c>
      <c r="D15" s="50">
        <v>0.10970910342498975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0.07033358520195516</v>
      </c>
      <c r="D16" s="50">
        <v>0.07023476069889655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0.08969428667933384</v>
      </c>
      <c r="D17" s="50">
        <v>0.08959843465903403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0.09029252879783825</v>
      </c>
      <c r="D18" s="50">
        <v>0.09013188272484925</v>
      </c>
      <c r="E18" s="51">
        <v>0</v>
      </c>
      <c r="F18" s="52">
        <v>0</v>
      </c>
    </row>
    <row r="19" spans="1:6" ht="15">
      <c r="A19" s="48" t="s">
        <v>68</v>
      </c>
      <c r="B19" s="53" t="s">
        <v>941</v>
      </c>
      <c r="C19" s="39">
        <v>0.12800036111464094</v>
      </c>
      <c r="D19" s="50">
        <v>0.12790644361503584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0.14812689484272232</v>
      </c>
      <c r="D20" s="50">
        <v>0.14828747647888693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0.3475707157897332</v>
      </c>
      <c r="D21" s="50">
        <v>0.3470590915519123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0.1588853337016958</v>
      </c>
      <c r="D22" s="50">
        <v>0.1584444884042804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0.08822004720265708</v>
      </c>
      <c r="D23" s="50">
        <v>0.08838103050681775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0.12708316091347957</v>
      </c>
      <c r="D24" s="50">
        <v>0.12658066265197218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0.09347332888270769</v>
      </c>
      <c r="D25" s="50">
        <v>0.09329258782450575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0.09513537108922727</v>
      </c>
      <c r="D26" s="50">
        <v>0.09488916401943684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0.15554682167700043</v>
      </c>
      <c r="D27" s="50">
        <v>0.15509496863614045</v>
      </c>
      <c r="E27" s="51">
        <v>0</v>
      </c>
      <c r="F27" s="52">
        <v>0</v>
      </c>
    </row>
    <row r="28" spans="1:6" ht="15">
      <c r="A28" s="48" t="s">
        <v>86</v>
      </c>
      <c r="B28" s="49" t="s">
        <v>942</v>
      </c>
      <c r="C28" s="39">
        <v>0.2089265516141087</v>
      </c>
      <c r="D28" s="50">
        <v>0.2083010969071919</v>
      </c>
      <c r="E28" s="51">
        <v>0</v>
      </c>
      <c r="F28" s="52">
        <v>0</v>
      </c>
    </row>
    <row r="29" spans="1:6" ht="15">
      <c r="A29" s="48" t="s">
        <v>88</v>
      </c>
      <c r="B29" s="49" t="s">
        <v>943</v>
      </c>
      <c r="C29" s="39">
        <v>0.1138345216417056</v>
      </c>
      <c r="D29" s="50">
        <v>0.11335007608646483</v>
      </c>
      <c r="E29" s="51">
        <v>0</v>
      </c>
      <c r="F29" s="52">
        <v>1</v>
      </c>
    </row>
    <row r="30" spans="1:6" ht="15">
      <c r="A30" s="48" t="s">
        <v>90</v>
      </c>
      <c r="B30" s="49" t="s">
        <v>944</v>
      </c>
      <c r="C30" s="39">
        <v>0.060833062394866556</v>
      </c>
      <c r="D30" s="50">
        <v>0.060693679896095365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0.1286911579443985</v>
      </c>
      <c r="D31" s="50">
        <v>0.1282777330440248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0.0837092929026302</v>
      </c>
      <c r="D32" s="50">
        <v>0.08348357066224643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0.0683190093761698</v>
      </c>
      <c r="D33" s="50">
        <v>0.06824454851556959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0.09973349466627611</v>
      </c>
      <c r="D34" s="50">
        <v>0.0997173821161981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0.2607069081516626</v>
      </c>
      <c r="D35" s="50">
        <v>0.2618630941461521</v>
      </c>
      <c r="E35" s="51">
        <v>0</v>
      </c>
      <c r="F35" s="52">
        <v>0</v>
      </c>
    </row>
    <row r="36" spans="1:6" ht="15">
      <c r="A36" s="48" t="s">
        <v>102</v>
      </c>
      <c r="B36" s="49" t="s">
        <v>945</v>
      </c>
      <c r="C36" s="39">
        <v>0.09468493042297198</v>
      </c>
      <c r="D36" s="50">
        <v>0.09473996432553033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0.16968579405552595</v>
      </c>
      <c r="D37" s="50">
        <v>0.17037018555442227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0.3468246839735794</v>
      </c>
      <c r="D38" s="50">
        <v>0.3447957620859209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0.21662459361582642</v>
      </c>
      <c r="D39" s="50">
        <v>0.21614229866671542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0.10794057671755133</v>
      </c>
      <c r="D40" s="50">
        <v>0.10780030711866144</v>
      </c>
      <c r="E40" s="51">
        <v>0</v>
      </c>
      <c r="F40" s="52">
        <v>0</v>
      </c>
    </row>
    <row r="41" spans="1:6" ht="15">
      <c r="A41" s="48" t="s">
        <v>112</v>
      </c>
      <c r="B41" s="49" t="s">
        <v>946</v>
      </c>
      <c r="C41" s="39">
        <v>0.07331235244584386</v>
      </c>
      <c r="D41" s="50">
        <v>0.07322944513245343</v>
      </c>
      <c r="E41" s="51">
        <v>0</v>
      </c>
      <c r="F41" s="52">
        <v>0</v>
      </c>
    </row>
    <row r="42" spans="1:6" ht="15">
      <c r="A42" s="48" t="s">
        <v>114</v>
      </c>
      <c r="B42" s="49" t="s">
        <v>947</v>
      </c>
      <c r="C42" s="39">
        <v>0.06766407787893552</v>
      </c>
      <c r="D42" s="50">
        <v>0.06750302815798088</v>
      </c>
      <c r="E42" s="51">
        <v>0</v>
      </c>
      <c r="F42" s="52">
        <v>0</v>
      </c>
    </row>
    <row r="43" spans="1:6" ht="15">
      <c r="A43" s="48" t="s">
        <v>116</v>
      </c>
      <c r="B43" s="49" t="s">
        <v>117</v>
      </c>
      <c r="C43" s="39">
        <v>0.27176228428594473</v>
      </c>
      <c r="D43" s="50">
        <v>0.27169113264654576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0.27176228428594473</v>
      </c>
      <c r="D44" s="50">
        <v>0.27169113264654576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0.27176228428594473</v>
      </c>
      <c r="D45" s="50">
        <v>0.27169113264654576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0.18560042418394826</v>
      </c>
      <c r="D46" s="50">
        <v>0.1866963153760488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0.14569241761500176</v>
      </c>
      <c r="D47" s="50">
        <v>0.1457060193760739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0.13354655371903693</v>
      </c>
      <c r="D48" s="50">
        <v>0.1334403924325282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0.07229351193731627</v>
      </c>
      <c r="D49" s="50">
        <v>0.07244145950561459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0.1471314137684037</v>
      </c>
      <c r="D50" s="50">
        <v>0.1466509793559719</v>
      </c>
      <c r="E50" s="51">
        <v>0</v>
      </c>
      <c r="F50" s="52">
        <v>0</v>
      </c>
    </row>
    <row r="51" spans="1:6" ht="15">
      <c r="A51" s="48" t="s">
        <v>132</v>
      </c>
      <c r="B51" s="57" t="s">
        <v>948</v>
      </c>
      <c r="C51" s="39">
        <v>0.06677950069924968</v>
      </c>
      <c r="D51" s="50">
        <v>0.06678184278018906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0.07782292437629681</v>
      </c>
      <c r="D52" s="50">
        <v>0.0775876069901276</v>
      </c>
      <c r="E52" s="51">
        <v>0</v>
      </c>
      <c r="F52" s="52">
        <v>0</v>
      </c>
    </row>
    <row r="53" spans="1:6" ht="15">
      <c r="A53" s="48" t="s">
        <v>136</v>
      </c>
      <c r="B53" s="49" t="s">
        <v>949</v>
      </c>
      <c r="C53" s="39">
        <v>0.1548326441742749</v>
      </c>
      <c r="D53" s="50">
        <v>0.15424697240158564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0.14455511123252002</v>
      </c>
      <c r="D54" s="50">
        <v>0.1442586636916004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0.12453139897923275</v>
      </c>
      <c r="D55" s="50">
        <v>0.12422270790367432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0.22648493325611593</v>
      </c>
      <c r="D56" s="50">
        <v>0.2270012356799962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0.10403317741483331</v>
      </c>
      <c r="D57" s="50">
        <v>0.10378681290088476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0.11047596179705695</v>
      </c>
      <c r="D58" s="50">
        <v>0.11132159177745474</v>
      </c>
      <c r="E58" s="51">
        <v>0</v>
      </c>
      <c r="F58" s="52">
        <v>0</v>
      </c>
    </row>
    <row r="59" spans="1:6" ht="15">
      <c r="A59" s="48" t="s">
        <v>148</v>
      </c>
      <c r="B59" s="49" t="s">
        <v>950</v>
      </c>
      <c r="C59" s="39">
        <v>0.053585927345321575</v>
      </c>
      <c r="D59" s="50">
        <v>0.053589855715921585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0.23350253657484624</v>
      </c>
      <c r="D60" s="50">
        <v>0.23347331377705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0.1020948527299211</v>
      </c>
      <c r="D61" s="58">
        <v>0.1023369751447191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0.22323492143299448</v>
      </c>
      <c r="D62" s="58">
        <v>0.22257170301559165</v>
      </c>
      <c r="E62" s="51">
        <v>0</v>
      </c>
      <c r="F62" s="52">
        <v>0</v>
      </c>
    </row>
    <row r="63" spans="1:6" ht="15">
      <c r="A63" s="48" t="s">
        <v>156</v>
      </c>
      <c r="B63" s="49" t="s">
        <v>951</v>
      </c>
      <c r="C63" s="79">
        <v>0.09825678529370145</v>
      </c>
      <c r="D63" s="58">
        <v>0.09811425650929724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0.13863027207134432</v>
      </c>
      <c r="D64" s="58">
        <v>0.13822578413841935</v>
      </c>
      <c r="E64" s="51">
        <v>0</v>
      </c>
      <c r="F64" s="52">
        <v>0</v>
      </c>
    </row>
    <row r="65" spans="1:6" ht="15">
      <c r="A65" s="48" t="s">
        <v>160</v>
      </c>
      <c r="B65" s="49" t="s">
        <v>952</v>
      </c>
      <c r="C65" s="79">
        <v>0.07756606113283082</v>
      </c>
      <c r="D65" s="58">
        <v>0.07754235729397047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0.13866588270526475</v>
      </c>
      <c r="D66" s="58">
        <v>0.13915361176445423</v>
      </c>
      <c r="E66" s="51">
        <v>0</v>
      </c>
      <c r="F66" s="52">
        <v>0</v>
      </c>
    </row>
    <row r="67" spans="1:6" ht="15">
      <c r="A67" s="48" t="s">
        <v>164</v>
      </c>
      <c r="B67" s="53" t="s">
        <v>953</v>
      </c>
      <c r="C67" s="39">
        <v>0.06711731535997559</v>
      </c>
      <c r="D67" s="50">
        <v>0.06711876469632543</v>
      </c>
      <c r="E67" s="51">
        <v>0</v>
      </c>
      <c r="F67" s="52">
        <v>0</v>
      </c>
    </row>
    <row r="68" spans="1:6" ht="15">
      <c r="A68" s="48" t="s">
        <v>166</v>
      </c>
      <c r="B68" s="49" t="s">
        <v>954</v>
      </c>
      <c r="C68" s="39">
        <v>0.0811300326688033</v>
      </c>
      <c r="D68" s="50">
        <v>0.08099553923813388</v>
      </c>
      <c r="E68" s="51">
        <v>0</v>
      </c>
      <c r="F68" s="52">
        <v>0</v>
      </c>
    </row>
    <row r="69" spans="1:6" ht="15">
      <c r="A69" s="48" t="s">
        <v>168</v>
      </c>
      <c r="B69" s="49" t="s">
        <v>169</v>
      </c>
      <c r="C69" s="39">
        <v>0.17133936431975244</v>
      </c>
      <c r="D69" s="50">
        <v>0.1719251501092462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0.06445281628629315</v>
      </c>
      <c r="D70" s="50">
        <v>0.06427441178828247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0.19203907947498602</v>
      </c>
      <c r="D71" s="50">
        <v>0.19203289994655107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0.06738944790605006</v>
      </c>
      <c r="D72" s="50">
        <v>0.06728348330953893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0.19583751208992262</v>
      </c>
      <c r="D73" s="50">
        <v>0.19555442131734524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0.0917076937769188</v>
      </c>
      <c r="D74" s="50">
        <v>0.09150661003567079</v>
      </c>
      <c r="E74" s="51">
        <v>0</v>
      </c>
      <c r="F74" s="52">
        <v>0</v>
      </c>
    </row>
    <row r="75" spans="1:6" ht="15">
      <c r="A75" s="48" t="s">
        <v>180</v>
      </c>
      <c r="B75" s="49" t="s">
        <v>955</v>
      </c>
      <c r="C75" s="39">
        <v>0.0784089922923332</v>
      </c>
      <c r="D75" s="50">
        <v>0.08037377119464051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0.19156413220304383</v>
      </c>
      <c r="D76" s="50">
        <v>0.1918617779453109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0.05819402288003926</v>
      </c>
      <c r="D77" s="50">
        <v>0.058071206154012955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0.17688764685365907</v>
      </c>
      <c r="D78" s="50">
        <v>0.17917019660032038</v>
      </c>
      <c r="E78" s="51">
        <v>0</v>
      </c>
      <c r="F78" s="52">
        <v>0</v>
      </c>
    </row>
    <row r="79" spans="1:6" ht="15">
      <c r="A79" s="48" t="s">
        <v>188</v>
      </c>
      <c r="B79" s="49" t="s">
        <v>956</v>
      </c>
      <c r="C79" s="39">
        <v>0.13593289092322458</v>
      </c>
      <c r="D79" s="50">
        <v>0.13901067640085524</v>
      </c>
      <c r="E79" s="51">
        <v>0</v>
      </c>
      <c r="F79" s="52">
        <v>1</v>
      </c>
    </row>
    <row r="80" spans="1:6" ht="15">
      <c r="A80" s="48" t="s">
        <v>190</v>
      </c>
      <c r="B80" s="49" t="s">
        <v>191</v>
      </c>
      <c r="C80" s="39">
        <v>0.09523906300839295</v>
      </c>
      <c r="D80" s="50">
        <v>0.0951184804912054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0.23741261723043716</v>
      </c>
      <c r="D81" s="50">
        <v>0.23646860541958725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0.10658964444946456</v>
      </c>
      <c r="D82" s="50">
        <v>0.10637290858882452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0.12714718554525664</v>
      </c>
      <c r="D83" s="50">
        <v>0.12679833244550828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0.1950958899865926</v>
      </c>
      <c r="D84" s="50">
        <v>0.19498194066464117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0.08945072312601657</v>
      </c>
      <c r="D85" s="50">
        <v>0.08924235518179433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0.18489437602292264</v>
      </c>
      <c r="D86" s="50">
        <v>0.18497198847756802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0.07142547693396109</v>
      </c>
      <c r="D87" s="50">
        <v>0.07123778548887953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0.12591924464076046</v>
      </c>
      <c r="D88" s="50">
        <v>0.12548808390490654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0.15046722009436525</v>
      </c>
      <c r="D89" s="50">
        <v>0.15046311618349337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0.11751894598834432</v>
      </c>
      <c r="D90" s="50">
        <v>0.11722381581089848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0.09870606058536499</v>
      </c>
      <c r="D91" s="50">
        <v>0.09853662002666934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0.27176228428594473</v>
      </c>
      <c r="D92" s="50">
        <v>0.27169113264654576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0.11023918607035554</v>
      </c>
      <c r="D93" s="50">
        <v>0.11025008731979546</v>
      </c>
      <c r="E93" s="51">
        <v>0</v>
      </c>
      <c r="F93" s="52">
        <v>0</v>
      </c>
    </row>
    <row r="94" spans="1:6" ht="15">
      <c r="A94" s="48" t="s">
        <v>218</v>
      </c>
      <c r="B94" s="57" t="s">
        <v>957</v>
      </c>
      <c r="C94" s="39">
        <v>0.10421930692591413</v>
      </c>
      <c r="D94" s="50">
        <v>0.10418208544001764</v>
      </c>
      <c r="E94" s="51">
        <v>0</v>
      </c>
      <c r="F94" s="52">
        <v>1</v>
      </c>
    </row>
    <row r="95" spans="1:6" ht="15">
      <c r="A95" s="48" t="s">
        <v>220</v>
      </c>
      <c r="B95" s="49" t="s">
        <v>221</v>
      </c>
      <c r="C95" s="39">
        <v>0.19373907805080945</v>
      </c>
      <c r="D95" s="50">
        <v>0.19390191022958633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0.1447581021189425</v>
      </c>
      <c r="D96" s="50">
        <v>0.14474041484711916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0.12378078837320458</v>
      </c>
      <c r="D97" s="50">
        <v>0.13342850226072972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0.217204944958992</v>
      </c>
      <c r="D98" s="50">
        <v>0.21624480198736698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0.2862374981280262</v>
      </c>
      <c r="D99" s="50">
        <v>0.28628720578704375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0.1500915173760953</v>
      </c>
      <c r="D100" s="50">
        <v>0.15009165036331507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0.05133897282899637</v>
      </c>
      <c r="D101" s="50">
        <v>0.05121834331692747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0.06465305399579084</v>
      </c>
      <c r="D102" s="50">
        <v>0.0646574238762408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0.05979672227162928</v>
      </c>
      <c r="D103" s="50">
        <v>0.059795004951815486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0.20761106025237397</v>
      </c>
      <c r="D104" s="50">
        <v>0.20741526262481852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0.1619518366549845</v>
      </c>
      <c r="D105" s="50">
        <v>0.1623173063522714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0.21942063796113268</v>
      </c>
      <c r="D106" s="50">
        <v>0.21899787927536563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0.27176228428594473</v>
      </c>
      <c r="D107" s="50">
        <v>0.27169113264654576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0.27176228428594473</v>
      </c>
      <c r="D108" s="50">
        <v>0.27169113264654576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0.27176228428594473</v>
      </c>
      <c r="D109" s="50">
        <v>0.27169113264654576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0.27176228428594473</v>
      </c>
      <c r="D110" s="50">
        <v>0.27169113264654576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0.09136509495223008</v>
      </c>
      <c r="D111" s="50">
        <v>0.0911907598354068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0.06318129069788997</v>
      </c>
      <c r="D112" s="50">
        <v>0.06301430528386054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0.18668339601933312</v>
      </c>
      <c r="D113" s="50">
        <v>0.1866801034574099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0.2536613439556596</v>
      </c>
      <c r="D114" s="50">
        <v>0.2530990713426811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0.2102767868544415</v>
      </c>
      <c r="D115" s="50">
        <v>0.2096078275739767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0.1016756600295063</v>
      </c>
      <c r="D116" s="50">
        <v>0.10198150963409555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0.1895997754560853</v>
      </c>
      <c r="D117" s="50">
        <v>0.1896159783187405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0.18057034991920937</v>
      </c>
      <c r="D118" s="50">
        <v>0.18074962244777454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0.13499408379806718</v>
      </c>
      <c r="D119" s="50">
        <v>0.13532420836147616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0.053192494506175234</v>
      </c>
      <c r="D120" s="50">
        <v>0.05320058631390075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0.10788521311506809</v>
      </c>
      <c r="D121" s="50">
        <v>0.10749712523392627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0.20001081181261932</v>
      </c>
      <c r="D122" s="50">
        <v>0.2035793769960319</v>
      </c>
      <c r="E122" s="51">
        <v>0</v>
      </c>
      <c r="F122" s="52">
        <v>0</v>
      </c>
    </row>
    <row r="123" spans="1:6" ht="15">
      <c r="A123" s="48" t="s">
        <v>276</v>
      </c>
      <c r="B123" s="49" t="s">
        <v>277</v>
      </c>
      <c r="C123" s="39">
        <v>0.10380729231326119</v>
      </c>
      <c r="D123" s="50">
        <v>0.10366395505151062</v>
      </c>
      <c r="E123" s="51">
        <v>0</v>
      </c>
      <c r="F123" s="52">
        <v>0</v>
      </c>
    </row>
    <row r="124" spans="1:6" ht="15">
      <c r="A124" s="48" t="s">
        <v>278</v>
      </c>
      <c r="B124" s="49" t="s">
        <v>279</v>
      </c>
      <c r="C124" s="39">
        <v>0.10846109373417442</v>
      </c>
      <c r="D124" s="50">
        <v>0.10848024500515732</v>
      </c>
      <c r="E124" s="51">
        <v>0</v>
      </c>
      <c r="F124" s="52">
        <v>0</v>
      </c>
    </row>
    <row r="125" spans="1:6" ht="15">
      <c r="A125" s="48" t="s">
        <v>280</v>
      </c>
      <c r="B125" s="49" t="s">
        <v>958</v>
      </c>
      <c r="C125" s="39">
        <v>0.06692260259718753</v>
      </c>
      <c r="D125" s="50">
        <v>0.06671479922603225</v>
      </c>
      <c r="E125" s="51">
        <v>0</v>
      </c>
      <c r="F125" s="52">
        <v>0</v>
      </c>
    </row>
    <row r="126" spans="1:6" ht="15">
      <c r="A126" s="48" t="s">
        <v>282</v>
      </c>
      <c r="B126" s="49" t="s">
        <v>959</v>
      </c>
      <c r="C126" s="39">
        <v>0.14199854802216316</v>
      </c>
      <c r="D126" s="50">
        <v>0.14165784954369626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0.3909728605042667</v>
      </c>
      <c r="D127" s="50">
        <v>0.39106826255928845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0.1595633220379106</v>
      </c>
      <c r="D128" s="50">
        <v>0.15910321611846312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0.09780368142153466</v>
      </c>
      <c r="D129" s="50">
        <v>0.0978819053166352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0.07448303179464563</v>
      </c>
      <c r="D130" s="50">
        <v>0.07453223889333627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0.047265967600618075</v>
      </c>
      <c r="D131" s="50">
        <v>0.04719010745332034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0.20009571338017224</v>
      </c>
      <c r="D132" s="50">
        <v>0.19965683381290913</v>
      </c>
      <c r="E132" s="51">
        <v>0</v>
      </c>
      <c r="F132" s="52">
        <v>0</v>
      </c>
    </row>
    <row r="133" spans="1:6" ht="15">
      <c r="A133" s="48" t="s">
        <v>296</v>
      </c>
      <c r="B133" s="49" t="s">
        <v>297</v>
      </c>
      <c r="C133" s="39">
        <v>0.10545675295765275</v>
      </c>
      <c r="D133" s="50">
        <v>0.1053091063131989</v>
      </c>
      <c r="E133" s="51">
        <v>0</v>
      </c>
      <c r="F133" s="52">
        <v>0</v>
      </c>
    </row>
    <row r="134" spans="1:6" ht="15">
      <c r="A134" s="48" t="s">
        <v>298</v>
      </c>
      <c r="B134" s="49" t="s">
        <v>299</v>
      </c>
      <c r="C134" s="39">
        <v>0.27693758970058746</v>
      </c>
      <c r="D134" s="50">
        <v>0.27688609439894946</v>
      </c>
      <c r="E134" s="51">
        <v>0</v>
      </c>
      <c r="F134" s="52">
        <v>0</v>
      </c>
    </row>
    <row r="135" spans="1:6" ht="15">
      <c r="A135" s="48" t="s">
        <v>300</v>
      </c>
      <c r="B135" s="49" t="s">
        <v>960</v>
      </c>
      <c r="C135" s="39">
        <v>0.24031894233633236</v>
      </c>
      <c r="D135" s="50">
        <v>0.24041540893186497</v>
      </c>
      <c r="E135" s="51">
        <v>0</v>
      </c>
      <c r="F135" s="52">
        <v>0</v>
      </c>
    </row>
    <row r="136" spans="1:6" ht="15">
      <c r="A136" s="48" t="s">
        <v>302</v>
      </c>
      <c r="B136" s="49" t="s">
        <v>961</v>
      </c>
      <c r="C136" s="39">
        <v>0.2303420649127271</v>
      </c>
      <c r="D136" s="50">
        <v>0.23050519918334558</v>
      </c>
      <c r="E136" s="51">
        <v>0</v>
      </c>
      <c r="F136" s="52">
        <v>0</v>
      </c>
    </row>
    <row r="137" spans="1:6" ht="15">
      <c r="A137" s="48" t="s">
        <v>304</v>
      </c>
      <c r="B137" s="49" t="s">
        <v>962</v>
      </c>
      <c r="C137" s="39">
        <v>0.16337935856509517</v>
      </c>
      <c r="D137" s="50">
        <v>0.16275213842032035</v>
      </c>
      <c r="E137" s="51">
        <v>0</v>
      </c>
      <c r="F137" s="52">
        <v>0</v>
      </c>
    </row>
    <row r="138" spans="1:6" ht="15">
      <c r="A138" s="48" t="s">
        <v>306</v>
      </c>
      <c r="B138" s="57" t="s">
        <v>307</v>
      </c>
      <c r="C138" s="39">
        <v>0.36584469947910625</v>
      </c>
      <c r="D138" s="50">
        <v>0.367223655495717</v>
      </c>
      <c r="E138" s="51">
        <v>0</v>
      </c>
      <c r="F138" s="52">
        <v>0</v>
      </c>
    </row>
    <row r="139" spans="1:6" ht="15">
      <c r="A139" s="48" t="s">
        <v>308</v>
      </c>
      <c r="B139" s="53" t="s">
        <v>309</v>
      </c>
      <c r="C139" s="39">
        <v>0.362299761035103</v>
      </c>
      <c r="D139" s="50">
        <v>0.3631408010275726</v>
      </c>
      <c r="E139" s="51">
        <v>0</v>
      </c>
      <c r="F139" s="52">
        <v>0</v>
      </c>
    </row>
    <row r="140" spans="1:6" ht="15">
      <c r="A140" s="48" t="s">
        <v>310</v>
      </c>
      <c r="B140" s="49" t="s">
        <v>963</v>
      </c>
      <c r="C140" s="39">
        <v>0.2641610551046812</v>
      </c>
      <c r="D140" s="50">
        <v>0.2640498996814073</v>
      </c>
      <c r="E140" s="51">
        <v>0</v>
      </c>
      <c r="F140" s="52">
        <v>0</v>
      </c>
    </row>
    <row r="141" spans="1:6" ht="15">
      <c r="A141" s="48" t="s">
        <v>312</v>
      </c>
      <c r="B141" s="49" t="s">
        <v>964</v>
      </c>
      <c r="C141" s="39">
        <v>0.0811315166148939</v>
      </c>
      <c r="D141" s="50">
        <v>0.08112869366278046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0.042180468577937016</v>
      </c>
      <c r="D142" s="50">
        <v>0.042082113629495266</v>
      </c>
      <c r="E142" s="51">
        <v>0</v>
      </c>
      <c r="F142" s="52">
        <v>0</v>
      </c>
    </row>
    <row r="143" spans="1:6" ht="15">
      <c r="A143" s="48" t="s">
        <v>316</v>
      </c>
      <c r="B143" s="49" t="s">
        <v>965</v>
      </c>
      <c r="C143" s="39">
        <v>0.06515040808710887</v>
      </c>
      <c r="D143" s="50">
        <v>0.06515825422090468</v>
      </c>
      <c r="E143" s="51">
        <v>0</v>
      </c>
      <c r="F143" s="52">
        <v>1</v>
      </c>
    </row>
    <row r="144" spans="1:6" ht="15">
      <c r="A144" s="61" t="s">
        <v>318</v>
      </c>
      <c r="B144" s="49" t="s">
        <v>319</v>
      </c>
      <c r="C144" s="39">
        <v>0.4469497853212666</v>
      </c>
      <c r="D144" s="50">
        <v>0.44674716781868745</v>
      </c>
      <c r="E144" s="51">
        <v>0</v>
      </c>
      <c r="F144" s="52">
        <v>0</v>
      </c>
    </row>
    <row r="145" spans="1:6" ht="15">
      <c r="A145" s="48" t="s">
        <v>320</v>
      </c>
      <c r="B145" s="49" t="s">
        <v>321</v>
      </c>
      <c r="C145" s="39">
        <v>0.17419925496193658</v>
      </c>
      <c r="D145" s="50">
        <v>0.17415842363995618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966</v>
      </c>
      <c r="C146" s="39">
        <v>0.07515137207570427</v>
      </c>
      <c r="D146" s="50">
        <v>0.07482434884340307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967</v>
      </c>
      <c r="C147" s="39">
        <v>0.05757241006645826</v>
      </c>
      <c r="D147" s="50">
        <v>0.05747758630980285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968</v>
      </c>
      <c r="C148" s="39">
        <v>0.09769617451045681</v>
      </c>
      <c r="D148" s="50">
        <v>0.09758301142873434</v>
      </c>
      <c r="E148" s="51">
        <v>0</v>
      </c>
      <c r="F148" s="52">
        <v>0</v>
      </c>
    </row>
    <row r="149" spans="1:6" ht="15">
      <c r="A149" s="48" t="s">
        <v>328</v>
      </c>
      <c r="B149" s="49" t="s">
        <v>969</v>
      </c>
      <c r="C149" s="39">
        <v>0.06522773087437703</v>
      </c>
      <c r="D149" s="50">
        <v>0.06510082345519844</v>
      </c>
      <c r="E149" s="51">
        <v>0</v>
      </c>
      <c r="F149" s="52">
        <v>0</v>
      </c>
    </row>
    <row r="150" spans="1:6" ht="15">
      <c r="A150" s="48" t="s">
        <v>330</v>
      </c>
      <c r="B150" s="49" t="s">
        <v>331</v>
      </c>
      <c r="C150" s="39">
        <v>0.16141513976919986</v>
      </c>
      <c r="D150" s="50">
        <v>0.1608806997550718</v>
      </c>
      <c r="E150" s="51">
        <v>0</v>
      </c>
      <c r="F150" s="52">
        <v>0</v>
      </c>
    </row>
    <row r="151" spans="1:6" ht="15">
      <c r="A151" s="48" t="s">
        <v>332</v>
      </c>
      <c r="B151" s="49" t="s">
        <v>970</v>
      </c>
      <c r="C151" s="39">
        <v>0.0783764795114609</v>
      </c>
      <c r="D151" s="50">
        <v>0.07815516133138853</v>
      </c>
      <c r="E151" s="51">
        <v>0</v>
      </c>
      <c r="F151" s="52">
        <v>0</v>
      </c>
    </row>
    <row r="152" spans="1:6" ht="15">
      <c r="A152" s="48" t="s">
        <v>334</v>
      </c>
      <c r="B152" s="49" t="s">
        <v>335</v>
      </c>
      <c r="C152" s="39">
        <v>0.19185028900533058</v>
      </c>
      <c r="D152" s="50">
        <v>0.19150543528584207</v>
      </c>
      <c r="E152" s="51">
        <v>0</v>
      </c>
      <c r="F152" s="52">
        <v>0</v>
      </c>
    </row>
    <row r="153" spans="1:6" ht="15">
      <c r="A153" s="48" t="s">
        <v>336</v>
      </c>
      <c r="B153" s="49" t="s">
        <v>971</v>
      </c>
      <c r="C153" s="39">
        <v>0.11430995671915167</v>
      </c>
      <c r="D153" s="50">
        <v>0.11552901689328246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0.10654714229680325</v>
      </c>
      <c r="D154" s="50">
        <v>0.10629867503095952</v>
      </c>
      <c r="E154" s="51">
        <v>0</v>
      </c>
      <c r="F154" s="52">
        <v>0</v>
      </c>
    </row>
    <row r="155" spans="1:6" ht="15">
      <c r="A155" s="48" t="s">
        <v>340</v>
      </c>
      <c r="B155" s="49" t="s">
        <v>972</v>
      </c>
      <c r="C155" s="39">
        <v>0.09208830140043742</v>
      </c>
      <c r="D155" s="50">
        <v>0.0920913956582966</v>
      </c>
      <c r="E155" s="51">
        <v>0</v>
      </c>
      <c r="F155" s="52">
        <v>1</v>
      </c>
    </row>
    <row r="156" spans="1:6" ht="15">
      <c r="A156" s="48" t="s">
        <v>342</v>
      </c>
      <c r="B156" s="49" t="s">
        <v>343</v>
      </c>
      <c r="C156" s="39">
        <v>0.2234050005733612</v>
      </c>
      <c r="D156" s="50">
        <v>0.22317985966539658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0.15802340062589848</v>
      </c>
      <c r="D157" s="50">
        <v>0.15756185363564174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0.07962069665982237</v>
      </c>
      <c r="D158" s="50">
        <v>0.07936941705469837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0.16512320891899823</v>
      </c>
      <c r="D159" s="50">
        <v>0.1651810712106774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0.27790075711282547</v>
      </c>
      <c r="D160" s="50">
        <v>0.2779023908838082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0.1509127304920438</v>
      </c>
      <c r="D161" s="50">
        <v>0.15071340684713608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0.06991027433675544</v>
      </c>
      <c r="D162" s="50">
        <v>0.07001586214068337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0.27846678343971537</v>
      </c>
      <c r="D163" s="50">
        <v>0.2776423798237715</v>
      </c>
      <c r="E163" s="51">
        <v>0</v>
      </c>
      <c r="F163" s="52">
        <v>0</v>
      </c>
    </row>
    <row r="164" spans="1:6" ht="15">
      <c r="A164" s="48" t="s">
        <v>358</v>
      </c>
      <c r="B164" s="49" t="s">
        <v>973</v>
      </c>
      <c r="C164" s="39">
        <v>0.08295631210459947</v>
      </c>
      <c r="D164" s="50">
        <v>0.08270405925027645</v>
      </c>
      <c r="E164" s="51">
        <v>0</v>
      </c>
      <c r="F164" s="52">
        <v>0</v>
      </c>
    </row>
    <row r="165" spans="1:6" ht="15">
      <c r="A165" s="48" t="s">
        <v>360</v>
      </c>
      <c r="B165" s="49" t="s">
        <v>974</v>
      </c>
      <c r="C165" s="39">
        <v>0.19852306121324495</v>
      </c>
      <c r="D165" s="50">
        <v>0.1985989304886429</v>
      </c>
      <c r="E165" s="51">
        <v>0</v>
      </c>
      <c r="F165" s="52">
        <v>0</v>
      </c>
    </row>
    <row r="166" spans="1:6" ht="15">
      <c r="A166" s="48" t="s">
        <v>362</v>
      </c>
      <c r="B166" s="49" t="s">
        <v>975</v>
      </c>
      <c r="C166" s="39">
        <v>0.13405109436030418</v>
      </c>
      <c r="D166" s="50">
        <v>0.1336269924126081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0.11567139790236576</v>
      </c>
      <c r="D167" s="50">
        <v>0.12361691525826594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0.2778288157835608</v>
      </c>
      <c r="D168" s="50">
        <v>0.27702693295495595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0.18002901125916707</v>
      </c>
      <c r="D169" s="50">
        <v>0.1795910323075677</v>
      </c>
      <c r="E169" s="51">
        <v>0</v>
      </c>
      <c r="F169" s="52">
        <v>0</v>
      </c>
    </row>
    <row r="170" spans="1:6" ht="15">
      <c r="A170" s="48" t="s">
        <v>370</v>
      </c>
      <c r="B170" s="49" t="s">
        <v>976</v>
      </c>
      <c r="C170" s="39">
        <v>0.17002165871806307</v>
      </c>
      <c r="D170" s="50">
        <v>0.16968327800963642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0.25790343767014</v>
      </c>
      <c r="D171" s="50">
        <v>0.25662134054615465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0.16785261436772209</v>
      </c>
      <c r="D172" s="50">
        <v>0.16738051071071247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0.1814730368488634</v>
      </c>
      <c r="D173" s="50">
        <v>0.18136846274905388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0.1584505680275574</v>
      </c>
      <c r="D174" s="50">
        <v>0.15799014278970067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0.23678415115498044</v>
      </c>
      <c r="D175" s="50">
        <v>0.23706970410817566</v>
      </c>
      <c r="E175" s="51">
        <v>0</v>
      </c>
      <c r="F175" s="52">
        <v>0</v>
      </c>
    </row>
    <row r="176" spans="1:6" ht="15">
      <c r="A176" s="48" t="s">
        <v>382</v>
      </c>
      <c r="B176" s="49" t="s">
        <v>977</v>
      </c>
      <c r="C176" s="79">
        <v>0.09656193625501702</v>
      </c>
      <c r="D176" s="50">
        <v>0.09647786260254879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0.11414399409831563</v>
      </c>
      <c r="D177" s="58">
        <v>0.1139126610834496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0.11912545396255908</v>
      </c>
      <c r="D178" s="50">
        <v>0.11877333960813774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0.13964212568547363</v>
      </c>
      <c r="D179" s="50">
        <v>0.14014802079997546</v>
      </c>
      <c r="E179" s="51">
        <v>0</v>
      </c>
      <c r="F179" s="52">
        <v>0</v>
      </c>
    </row>
    <row r="180" spans="1:6" ht="15">
      <c r="A180" s="48" t="s">
        <v>390</v>
      </c>
      <c r="B180" s="49" t="s">
        <v>978</v>
      </c>
      <c r="C180" s="39">
        <v>0.06121341669859203</v>
      </c>
      <c r="D180" s="50">
        <v>0.06154878043174645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0.10688531507447062</v>
      </c>
      <c r="D181" s="50">
        <v>0.10652794355609944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0.14772276219273264</v>
      </c>
      <c r="D182" s="50">
        <v>0.14741381352290814</v>
      </c>
      <c r="E182" s="51">
        <v>0</v>
      </c>
      <c r="F182" s="52">
        <v>0</v>
      </c>
    </row>
    <row r="183" spans="1:6" ht="15">
      <c r="A183" s="48" t="s">
        <v>396</v>
      </c>
      <c r="B183" s="53" t="s">
        <v>979</v>
      </c>
      <c r="C183" s="39">
        <v>0.08290814251204015</v>
      </c>
      <c r="D183" s="50">
        <v>0.08288253714826607</v>
      </c>
      <c r="E183" s="51">
        <v>0</v>
      </c>
      <c r="F183" s="52">
        <v>0</v>
      </c>
    </row>
    <row r="184" spans="1:6" ht="15">
      <c r="A184" s="48" t="s">
        <v>398</v>
      </c>
      <c r="B184" s="49" t="s">
        <v>980</v>
      </c>
      <c r="C184" s="39">
        <v>0.2520589265995089</v>
      </c>
      <c r="D184" s="50">
        <v>0.25116338981586367</v>
      </c>
      <c r="E184" s="51">
        <v>0</v>
      </c>
      <c r="F184" s="52">
        <v>1</v>
      </c>
    </row>
    <row r="185" spans="1:6" ht="15">
      <c r="A185" s="48" t="s">
        <v>400</v>
      </c>
      <c r="B185" s="49" t="s">
        <v>401</v>
      </c>
      <c r="C185" s="39">
        <v>0.15847176272381877</v>
      </c>
      <c r="D185" s="50">
        <v>0.15793011112160982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0.26171723320475015</v>
      </c>
      <c r="D186" s="50">
        <v>0.2616315313048181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0.25917619428290506</v>
      </c>
      <c r="D187" s="50">
        <v>0.2585010356047266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0.13530848992261263</v>
      </c>
      <c r="D188" s="50">
        <v>0.13500200613502414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0.06552023167681362</v>
      </c>
      <c r="D189" s="50">
        <v>0.06531956353604641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0.31364785610551815</v>
      </c>
      <c r="D190" s="50">
        <v>0.3127350211459293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0.13513483414672645</v>
      </c>
      <c r="D191" s="50">
        <v>0.13472886596663125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0.3401379173211301</v>
      </c>
      <c r="D192" s="50">
        <v>0.3393138276895349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0.07159891599752927</v>
      </c>
      <c r="D193" s="50">
        <v>0.07143889050449168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0.20542891093654272</v>
      </c>
      <c r="D194" s="50">
        <v>0.2054424799657145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0.21002417232225692</v>
      </c>
      <c r="D195" s="50">
        <v>0.2102474030877325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0.2642814843996296</v>
      </c>
      <c r="D196" s="50">
        <v>0.26412336001078646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0.2399785949997194</v>
      </c>
      <c r="D197" s="50">
        <v>0.23929155192063475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0.09095376038769609</v>
      </c>
      <c r="D198" s="50">
        <v>0.09082427819897732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0.1372222768542135</v>
      </c>
      <c r="D199" s="50">
        <v>0.13688778934672197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0.34104013144158773</v>
      </c>
      <c r="D200" s="50">
        <v>0.34063013720185753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0.08561582897882544</v>
      </c>
      <c r="D201" s="50">
        <v>0.08535198606895981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0.21287435887785958</v>
      </c>
      <c r="D202" s="50">
        <v>0.213629123380472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0.14250085868843265</v>
      </c>
      <c r="D203" s="50">
        <v>0.15667158556783375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0.09062135064770538</v>
      </c>
      <c r="D204" s="50">
        <v>0.09046545109986141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0.18496788305140482</v>
      </c>
      <c r="D205" s="50">
        <v>0.18462861303965947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0.14587883212950453</v>
      </c>
      <c r="D206" s="50">
        <v>0.14547597853377744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0.10413727717795762</v>
      </c>
      <c r="D207" s="50">
        <v>0.10386385470858976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0.11350175846403412</v>
      </c>
      <c r="D208" s="50">
        <v>0.11316241966379588</v>
      </c>
      <c r="E208" s="51">
        <v>0</v>
      </c>
      <c r="F208" s="52">
        <v>0</v>
      </c>
    </row>
    <row r="209" spans="1:6" ht="15">
      <c r="A209" s="48" t="s">
        <v>448</v>
      </c>
      <c r="B209" s="49" t="s">
        <v>981</v>
      </c>
      <c r="C209" s="39">
        <v>0.1710669288326524</v>
      </c>
      <c r="D209" s="50">
        <v>0.17095952817309734</v>
      </c>
      <c r="E209" s="51">
        <v>0</v>
      </c>
      <c r="F209" s="52">
        <v>0</v>
      </c>
    </row>
    <row r="210" spans="1:6" ht="15">
      <c r="A210" s="48" t="s">
        <v>450</v>
      </c>
      <c r="B210" s="49" t="s">
        <v>982</v>
      </c>
      <c r="C210" s="39">
        <v>0.07704694589585326</v>
      </c>
      <c r="D210" s="50">
        <v>0.07691443183728462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0.08363591397543395</v>
      </c>
      <c r="D211" s="50">
        <v>0.08358369944604013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0.17134402330205228</v>
      </c>
      <c r="D212" s="58">
        <v>0.1762869555455189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0.12785184223945165</v>
      </c>
      <c r="D213" s="58">
        <v>0.12751496820851588</v>
      </c>
      <c r="E213" s="51">
        <v>0</v>
      </c>
      <c r="F213" s="52">
        <v>0</v>
      </c>
    </row>
    <row r="214" spans="1:6" ht="15">
      <c r="A214" s="48" t="s">
        <v>458</v>
      </c>
      <c r="B214" s="49" t="s">
        <v>983</v>
      </c>
      <c r="C214" s="39">
        <v>0.20219053544415763</v>
      </c>
      <c r="D214" s="50">
        <v>0.20214699680128073</v>
      </c>
      <c r="E214" s="51">
        <v>0</v>
      </c>
      <c r="F214" s="52">
        <v>1</v>
      </c>
    </row>
    <row r="215" spans="1:6" ht="15">
      <c r="A215" s="48" t="s">
        <v>460</v>
      </c>
      <c r="B215" s="49" t="s">
        <v>461</v>
      </c>
      <c r="C215" s="39">
        <v>0.17364680531264187</v>
      </c>
      <c r="D215" s="50">
        <v>0.1738282972047497</v>
      </c>
      <c r="E215" s="51">
        <v>0</v>
      </c>
      <c r="F215" s="52">
        <v>0</v>
      </c>
    </row>
    <row r="216" spans="1:6" ht="15">
      <c r="A216" s="48" t="s">
        <v>462</v>
      </c>
      <c r="B216" s="49" t="s">
        <v>463</v>
      </c>
      <c r="C216" s="39">
        <v>0.2804481069732867</v>
      </c>
      <c r="D216" s="50">
        <v>0.2806174025283547</v>
      </c>
      <c r="E216" s="51">
        <v>0</v>
      </c>
      <c r="F216" s="52">
        <v>0</v>
      </c>
    </row>
    <row r="217" spans="1:6" ht="15">
      <c r="A217" s="48" t="s">
        <v>464</v>
      </c>
      <c r="B217" s="49" t="s">
        <v>984</v>
      </c>
      <c r="C217" s="39">
        <v>0.07841308354751313</v>
      </c>
      <c r="D217" s="50">
        <v>0.07847419283923426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0.07525030198899388</v>
      </c>
      <c r="D218" s="50">
        <v>0.0750297783483526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0.12071650270478067</v>
      </c>
      <c r="D219" s="50">
        <v>0.12036359091144601</v>
      </c>
      <c r="E219" s="51">
        <v>0</v>
      </c>
      <c r="F219" s="52">
        <v>0</v>
      </c>
    </row>
    <row r="220" spans="1:6" ht="15">
      <c r="A220" s="48" t="s">
        <v>470</v>
      </c>
      <c r="B220" s="49" t="s">
        <v>985</v>
      </c>
      <c r="C220" s="39">
        <v>0.07115798185633451</v>
      </c>
      <c r="D220" s="50">
        <v>0.0710329839505972</v>
      </c>
      <c r="E220" s="51">
        <v>0</v>
      </c>
      <c r="F220" s="52">
        <v>0</v>
      </c>
    </row>
    <row r="221" spans="1:6" ht="15">
      <c r="A221" s="48" t="s">
        <v>472</v>
      </c>
      <c r="B221" s="49" t="s">
        <v>473</v>
      </c>
      <c r="C221" s="39">
        <v>0.17726540550707054</v>
      </c>
      <c r="D221" s="50">
        <v>0.17619575512140356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0.0689824709783533</v>
      </c>
      <c r="D222" s="50">
        <v>0.06876670110648014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0.27903935138690467</v>
      </c>
      <c r="D223" s="50">
        <v>0.27795795040251764</v>
      </c>
      <c r="E223" s="51">
        <v>0</v>
      </c>
      <c r="F223" s="52">
        <v>0</v>
      </c>
    </row>
    <row r="224" spans="1:6" ht="15">
      <c r="A224" s="48" t="s">
        <v>478</v>
      </c>
      <c r="B224" s="49" t="s">
        <v>479</v>
      </c>
      <c r="C224" s="39">
        <v>0.06925210690169036</v>
      </c>
      <c r="D224" s="50">
        <v>0.06906440653671657</v>
      </c>
      <c r="E224" s="51">
        <v>0</v>
      </c>
      <c r="F224" s="52">
        <v>0</v>
      </c>
    </row>
    <row r="225" spans="1:6" ht="15">
      <c r="A225" s="48" t="s">
        <v>480</v>
      </c>
      <c r="B225" s="49" t="s">
        <v>986</v>
      </c>
      <c r="C225" s="39">
        <v>0.1089742615743777</v>
      </c>
      <c r="D225" s="50">
        <v>0.10866380226887118</v>
      </c>
      <c r="E225" s="51">
        <v>0</v>
      </c>
      <c r="F225" s="52">
        <v>0</v>
      </c>
    </row>
    <row r="226" spans="1:6" ht="15">
      <c r="A226" s="48" t="s">
        <v>482</v>
      </c>
      <c r="B226" s="49" t="s">
        <v>987</v>
      </c>
      <c r="C226" s="39">
        <v>0.07150211473381268</v>
      </c>
      <c r="D226" s="62">
        <v>0.07142710592101989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0.07871913347348264</v>
      </c>
      <c r="D227" s="50">
        <v>0.07844262283186337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0.1459824380880355</v>
      </c>
      <c r="D228" s="50">
        <v>0.14633386780931187</v>
      </c>
      <c r="E228" s="51">
        <v>0</v>
      </c>
      <c r="F228" s="52">
        <v>0</v>
      </c>
    </row>
    <row r="229" spans="1:6" ht="15">
      <c r="A229" s="48" t="s">
        <v>488</v>
      </c>
      <c r="B229" s="49" t="s">
        <v>988</v>
      </c>
      <c r="C229" s="39">
        <v>0.2736898873745436</v>
      </c>
      <c r="D229" s="50">
        <v>0.2730668767617629</v>
      </c>
      <c r="E229" s="51">
        <v>0</v>
      </c>
      <c r="F229" s="52">
        <v>1</v>
      </c>
    </row>
    <row r="230" spans="1:6" ht="15">
      <c r="A230" s="48" t="s">
        <v>490</v>
      </c>
      <c r="B230" s="49" t="s">
        <v>491</v>
      </c>
      <c r="C230" s="39">
        <v>0.17638780718971775</v>
      </c>
      <c r="D230" s="50">
        <v>0.1763976994308744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0.16363187187808656</v>
      </c>
      <c r="D231" s="50">
        <v>0.16364239232038721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0.26484775057112936</v>
      </c>
      <c r="D232" s="50">
        <v>0.2639048354058717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0.05235924519486355</v>
      </c>
      <c r="D233" s="50">
        <v>0.052358159293486216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0.252448476210329</v>
      </c>
      <c r="D234" s="50">
        <v>0.25192357803588783</v>
      </c>
      <c r="E234" s="51">
        <v>0</v>
      </c>
      <c r="F234" s="52">
        <v>0</v>
      </c>
    </row>
    <row r="235" spans="1:6" ht="15">
      <c r="A235" s="48" t="s">
        <v>500</v>
      </c>
      <c r="B235" s="57" t="s">
        <v>501</v>
      </c>
      <c r="C235" s="39">
        <v>0.1657843830980369</v>
      </c>
      <c r="D235" s="50">
        <v>0.16542640033034756</v>
      </c>
      <c r="E235" s="51">
        <v>0</v>
      </c>
      <c r="F235" s="52">
        <v>0</v>
      </c>
    </row>
    <row r="236" spans="1:6" ht="15">
      <c r="A236" s="48" t="s">
        <v>502</v>
      </c>
      <c r="B236" s="49" t="s">
        <v>503</v>
      </c>
      <c r="C236" s="39">
        <v>0.08644393958110747</v>
      </c>
      <c r="D236" s="50">
        <v>0.0876762659445444</v>
      </c>
      <c r="E236" s="51">
        <v>0</v>
      </c>
      <c r="F236" s="52">
        <v>0</v>
      </c>
    </row>
    <row r="237" spans="1:6" ht="15">
      <c r="A237" s="48" t="s">
        <v>504</v>
      </c>
      <c r="B237" s="49" t="s">
        <v>989</v>
      </c>
      <c r="C237" s="39">
        <v>0.06187886507347789</v>
      </c>
      <c r="D237" s="50">
        <v>0.061673233851352136</v>
      </c>
      <c r="E237" s="51">
        <v>0</v>
      </c>
      <c r="F237" s="52">
        <v>0</v>
      </c>
    </row>
    <row r="238" spans="1:6" ht="15">
      <c r="A238" s="48" t="s">
        <v>506</v>
      </c>
      <c r="B238" s="57" t="s">
        <v>990</v>
      </c>
      <c r="C238" s="39">
        <v>0.07467544622134958</v>
      </c>
      <c r="D238" s="50">
        <v>0.07453966373283197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0.10821683777410199</v>
      </c>
      <c r="D239" s="50">
        <v>0.1079776594098617</v>
      </c>
      <c r="E239" s="51">
        <v>0</v>
      </c>
      <c r="F239" s="52">
        <v>0</v>
      </c>
    </row>
    <row r="240" spans="1:6" ht="15">
      <c r="A240" s="48" t="s">
        <v>510</v>
      </c>
      <c r="B240" s="49" t="s">
        <v>991</v>
      </c>
      <c r="C240" s="39">
        <v>0.11158864626762349</v>
      </c>
      <c r="D240" s="50">
        <v>0.11123814914440473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0.2066883070698048</v>
      </c>
      <c r="D241" s="50">
        <v>0.22254436340712108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0.09100109794020092</v>
      </c>
      <c r="D242" s="50">
        <v>0.09090500744285243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0.07297747862579573</v>
      </c>
      <c r="D243" s="50">
        <v>0.07293299080994838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0.3041088074436901</v>
      </c>
      <c r="D244" s="50">
        <v>0.30366988308508497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0.14911993497246862</v>
      </c>
      <c r="D245" s="50">
        <v>0.14894766577200835</v>
      </c>
      <c r="E245" s="51">
        <v>0</v>
      </c>
      <c r="F245" s="52">
        <v>0</v>
      </c>
    </row>
    <row r="246" spans="1:6" ht="15">
      <c r="A246" s="48" t="s">
        <v>522</v>
      </c>
      <c r="B246" s="49" t="s">
        <v>523</v>
      </c>
      <c r="C246" s="39">
        <v>0.19607785048731505</v>
      </c>
      <c r="D246" s="50">
        <v>0.1964420194499675</v>
      </c>
      <c r="E246" s="51">
        <v>0</v>
      </c>
      <c r="F246" s="52">
        <v>0</v>
      </c>
    </row>
    <row r="247" spans="1:6" ht="15">
      <c r="A247" s="48" t="s">
        <v>524</v>
      </c>
      <c r="B247" s="49" t="s">
        <v>525</v>
      </c>
      <c r="C247" s="39">
        <v>0.09344350152108435</v>
      </c>
      <c r="D247" s="50">
        <v>0.09321688998358246</v>
      </c>
      <c r="E247" s="51">
        <v>0</v>
      </c>
      <c r="F247" s="52">
        <v>0</v>
      </c>
    </row>
    <row r="248" spans="1:6" ht="15">
      <c r="A248" s="48" t="s">
        <v>526</v>
      </c>
      <c r="B248" s="49" t="s">
        <v>992</v>
      </c>
      <c r="C248" s="39">
        <v>0.1346038942404677</v>
      </c>
      <c r="D248" s="50">
        <v>0.13488650561095109</v>
      </c>
      <c r="E248" s="51">
        <v>0</v>
      </c>
      <c r="F248" s="52">
        <v>0</v>
      </c>
    </row>
    <row r="249" spans="1:6" ht="15">
      <c r="A249" s="61" t="s">
        <v>528</v>
      </c>
      <c r="B249" s="49" t="s">
        <v>529</v>
      </c>
      <c r="C249" s="39">
        <v>0.1748364745301119</v>
      </c>
      <c r="D249" s="50">
        <v>0.17481525562835504</v>
      </c>
      <c r="E249" s="51">
        <v>0</v>
      </c>
      <c r="F249" s="52">
        <v>0</v>
      </c>
    </row>
    <row r="250" spans="1:6" ht="15">
      <c r="A250" s="48" t="s">
        <v>530</v>
      </c>
      <c r="B250" s="49" t="s">
        <v>531</v>
      </c>
      <c r="C250" s="39">
        <v>0.1532310995158329</v>
      </c>
      <c r="D250" s="50">
        <v>0.15263344642383075</v>
      </c>
      <c r="E250" s="51">
        <v>0</v>
      </c>
      <c r="F250" s="52">
        <v>0</v>
      </c>
    </row>
    <row r="251" spans="1:6" ht="15">
      <c r="A251" s="48" t="s">
        <v>532</v>
      </c>
      <c r="B251" s="49" t="s">
        <v>993</v>
      </c>
      <c r="C251" s="39">
        <v>0.06331137757243042</v>
      </c>
      <c r="D251" s="50">
        <v>0.06324649254105999</v>
      </c>
      <c r="E251" s="51">
        <v>0</v>
      </c>
      <c r="F251" s="52">
        <v>0</v>
      </c>
    </row>
    <row r="252" spans="1:6" ht="15">
      <c r="A252" s="48" t="s">
        <v>534</v>
      </c>
      <c r="B252" s="49" t="s">
        <v>994</v>
      </c>
      <c r="C252" s="39">
        <v>0.05716647647786846</v>
      </c>
      <c r="D252" s="50">
        <v>0.05706723933164869</v>
      </c>
      <c r="E252" s="51">
        <v>0</v>
      </c>
      <c r="F252" s="52">
        <v>0</v>
      </c>
    </row>
    <row r="253" spans="1:6" ht="15">
      <c r="A253" s="48" t="s">
        <v>536</v>
      </c>
      <c r="B253" s="49" t="s">
        <v>995</v>
      </c>
      <c r="C253" s="39">
        <v>0.04207487370850211</v>
      </c>
      <c r="D253" s="50">
        <v>0.041976693368323756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0.05523382723931336</v>
      </c>
      <c r="D254" s="50">
        <v>0.055335464637150535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0.08726107964054214</v>
      </c>
      <c r="D255" s="50">
        <v>0.08714294274882953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0.10702260602199719</v>
      </c>
      <c r="D256" s="50">
        <v>0.10685896436241367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0.11146099572165927</v>
      </c>
      <c r="D257" s="50">
        <v>0.11146205838171433</v>
      </c>
      <c r="E257" s="51">
        <v>0</v>
      </c>
      <c r="F257" s="52">
        <v>0</v>
      </c>
    </row>
    <row r="258" spans="1:6" ht="15">
      <c r="A258" s="48" t="s">
        <v>546</v>
      </c>
      <c r="B258" s="49" t="s">
        <v>996</v>
      </c>
      <c r="C258" s="79">
        <v>0.07300742535113465</v>
      </c>
      <c r="D258" s="50">
        <v>0.07289052234520996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9">
        <v>0.12349315166575528</v>
      </c>
      <c r="D259" s="50">
        <v>0.12353464740969862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79">
        <v>0.19463351158194708</v>
      </c>
      <c r="D260" s="50">
        <v>0.19435555848922628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9">
        <v>0.12502529316529903</v>
      </c>
      <c r="D261" s="50">
        <v>0.12462100603326529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0.07951605100565357</v>
      </c>
      <c r="D262" s="50">
        <v>0.07926130079359014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9">
        <v>0.12503614372971958</v>
      </c>
      <c r="D263" s="50">
        <v>0.12501565074677667</v>
      </c>
      <c r="E263" s="51">
        <v>0</v>
      </c>
      <c r="F263" s="52">
        <v>0</v>
      </c>
    </row>
    <row r="264" spans="1:6" ht="15">
      <c r="A264" s="48" t="s">
        <v>558</v>
      </c>
      <c r="B264" s="49" t="s">
        <v>559</v>
      </c>
      <c r="C264" s="79">
        <v>0.28049082783663076</v>
      </c>
      <c r="D264" s="50">
        <v>0.28077170949705554</v>
      </c>
      <c r="E264" s="51">
        <v>0</v>
      </c>
      <c r="F264" s="52">
        <v>0</v>
      </c>
    </row>
    <row r="265" spans="1:6" ht="15">
      <c r="A265" s="48" t="s">
        <v>560</v>
      </c>
      <c r="B265" s="53" t="s">
        <v>997</v>
      </c>
      <c r="C265" s="39">
        <v>0.3048875677734089</v>
      </c>
      <c r="D265" s="58">
        <v>0.3048712539705473</v>
      </c>
      <c r="E265" s="51">
        <v>0</v>
      </c>
      <c r="F265" s="52">
        <v>1</v>
      </c>
    </row>
    <row r="266" spans="1:6" ht="15">
      <c r="A266" s="48" t="s">
        <v>562</v>
      </c>
      <c r="B266" s="49" t="s">
        <v>563</v>
      </c>
      <c r="C266" s="39">
        <v>0.14923109351347044</v>
      </c>
      <c r="D266" s="58">
        <v>0.14901066361587295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0.1119361328795782</v>
      </c>
      <c r="D267" s="50">
        <v>0.1115369717611321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0.09767704045795131</v>
      </c>
      <c r="D268" s="50">
        <v>0.09719316318044313</v>
      </c>
      <c r="E268" s="51">
        <v>0</v>
      </c>
      <c r="F268" s="52">
        <v>0</v>
      </c>
    </row>
    <row r="269" spans="1:6" ht="15">
      <c r="A269" s="48" t="s">
        <v>568</v>
      </c>
      <c r="B269" s="49" t="s">
        <v>569</v>
      </c>
      <c r="C269" s="39">
        <v>0.07815676249400755</v>
      </c>
      <c r="D269" s="50">
        <v>0.0779595606030388</v>
      </c>
      <c r="E269" s="51">
        <v>0</v>
      </c>
      <c r="F269" s="52">
        <v>0</v>
      </c>
    </row>
    <row r="270" spans="1:6" ht="15">
      <c r="A270" s="48" t="s">
        <v>570</v>
      </c>
      <c r="B270" s="49" t="s">
        <v>998</v>
      </c>
      <c r="C270" s="39">
        <v>0.06427819747277719</v>
      </c>
      <c r="D270" s="50">
        <v>0.06478587917546157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0.19026461113097842</v>
      </c>
      <c r="D271" s="50">
        <v>0.18976536264556293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0.12011159796722665</v>
      </c>
      <c r="D272" s="50">
        <v>0.11948794242951041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0.18994080465056074</v>
      </c>
      <c r="D273" s="50">
        <v>0.18995530888769813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0.23200806258348644</v>
      </c>
      <c r="D274" s="50">
        <v>0.23156230987665094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0.11468494353129177</v>
      </c>
      <c r="D275" s="50">
        <v>0.11411835342242213</v>
      </c>
      <c r="E275" s="51">
        <v>0</v>
      </c>
      <c r="F275" s="52">
        <v>0</v>
      </c>
    </row>
    <row r="276" spans="1:6" ht="15">
      <c r="A276" s="48" t="s">
        <v>582</v>
      </c>
      <c r="B276" s="49" t="s">
        <v>999</v>
      </c>
      <c r="C276" s="39">
        <v>0.028894952820232453</v>
      </c>
      <c r="D276" s="50">
        <v>0.02882076441480686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0.024742272080989305</v>
      </c>
      <c r="D277" s="50">
        <v>0.024842387199030733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0.18347085927159684</v>
      </c>
      <c r="D278" s="50">
        <v>0.18360755032547219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0.203379787003715</v>
      </c>
      <c r="D279" s="50">
        <v>0.203379787003715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0.06653940173945927</v>
      </c>
      <c r="D280" s="50">
        <v>0.06634543764204398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0.20223413535066959</v>
      </c>
      <c r="D281" s="50">
        <v>0.2018997921036836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0.3081979553788614</v>
      </c>
      <c r="D282" s="50">
        <v>0.3083996853478964</v>
      </c>
      <c r="E282" s="51">
        <v>0</v>
      </c>
      <c r="F282" s="52">
        <v>0</v>
      </c>
    </row>
    <row r="283" spans="1:6" ht="15">
      <c r="A283" s="48" t="s">
        <v>596</v>
      </c>
      <c r="B283" s="57" t="s">
        <v>1000</v>
      </c>
      <c r="C283" s="39">
        <v>0.304621687209106</v>
      </c>
      <c r="D283" s="58">
        <v>0.3047888932750638</v>
      </c>
      <c r="E283" s="51">
        <v>0</v>
      </c>
      <c r="F283" s="52">
        <v>1</v>
      </c>
    </row>
    <row r="284" spans="1:6" ht="15">
      <c r="A284" s="48" t="s">
        <v>598</v>
      </c>
      <c r="B284" s="49" t="s">
        <v>599</v>
      </c>
      <c r="C284" s="39">
        <v>0.7754242591176137</v>
      </c>
      <c r="D284" s="58">
        <v>0.7753306082712718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0.012459501651406801</v>
      </c>
      <c r="D285" s="58">
        <v>0.0124709992925889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0.01649193714131332</v>
      </c>
      <c r="D286" s="58">
        <v>0.016472170931169282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0.08326854421520309</v>
      </c>
      <c r="D287" s="50">
        <v>0.08312986117096112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0.24179125338338858</v>
      </c>
      <c r="D288" s="58">
        <v>0.24250350395474388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0.19373043370056273</v>
      </c>
      <c r="D289" s="50">
        <v>0.19468705636080974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0.29840487355134526</v>
      </c>
      <c r="D290" s="50">
        <v>0.29775466200733647</v>
      </c>
      <c r="E290" s="51">
        <v>0</v>
      </c>
      <c r="F290" s="52">
        <v>0</v>
      </c>
    </row>
    <row r="291" spans="1:6" ht="15">
      <c r="A291" s="48" t="s">
        <v>612</v>
      </c>
      <c r="B291" s="49" t="s">
        <v>613</v>
      </c>
      <c r="C291" s="39">
        <v>0.16890140814621812</v>
      </c>
      <c r="D291" s="50">
        <v>0.16859720972943348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0.14585934132793063</v>
      </c>
      <c r="D292" s="50">
        <v>0.14600923767956758</v>
      </c>
      <c r="E292" s="51">
        <v>0</v>
      </c>
      <c r="F292" s="52">
        <v>0</v>
      </c>
    </row>
    <row r="293" spans="1:6" ht="15">
      <c r="A293" s="48" t="s">
        <v>616</v>
      </c>
      <c r="B293" s="49" t="s">
        <v>1001</v>
      </c>
      <c r="C293" s="39">
        <v>0.06506912058871929</v>
      </c>
      <c r="D293" s="50">
        <v>0.06511032758585318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0.13615764357228582</v>
      </c>
      <c r="D294" s="50">
        <v>0.13654119125708658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0.2790063782364779</v>
      </c>
      <c r="D295" s="50">
        <v>0.27814809556699116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0.08899411389237702</v>
      </c>
      <c r="D296" s="50">
        <v>0.0887102942126202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0.10681824671286251</v>
      </c>
      <c r="D297" s="50">
        <v>0.10628690296982518</v>
      </c>
      <c r="E297" s="51">
        <v>0</v>
      </c>
      <c r="F297" s="52">
        <v>0</v>
      </c>
    </row>
    <row r="298" spans="1:6" ht="15">
      <c r="A298" s="48" t="s">
        <v>626</v>
      </c>
      <c r="B298" s="49" t="s">
        <v>1002</v>
      </c>
      <c r="C298" s="39">
        <v>0.07766069916936746</v>
      </c>
      <c r="D298" s="50">
        <v>0.07752817962798023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0.31903638587384525</v>
      </c>
      <c r="D299" s="50">
        <v>0.31901228853897445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0.01911093056252178</v>
      </c>
      <c r="D300" s="50">
        <v>0.019108311467002193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0.045958372756780684</v>
      </c>
      <c r="D301" s="50">
        <v>0.04585339130488311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0.12345320128117349</v>
      </c>
      <c r="D302" s="50">
        <v>0.12404963166042224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0.059071854991823464</v>
      </c>
      <c r="D303" s="50">
        <v>0.059009470451164295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0.11442140004815515</v>
      </c>
      <c r="D304" s="50">
        <v>0.11431803650876511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0.05596501704670153</v>
      </c>
      <c r="D305" s="50">
        <v>0.05586301613480336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0.061996566571170586</v>
      </c>
      <c r="D306" s="50">
        <v>0.06182378192961566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0.054001815413283305</v>
      </c>
      <c r="D307" s="50">
        <v>0.053907057578265305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0.06552175460563717</v>
      </c>
      <c r="D308" s="50">
        <v>0.06534404923111906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0.009204920833142555</v>
      </c>
      <c r="D309" s="50">
        <v>0.009216791531270486</v>
      </c>
      <c r="E309" s="51">
        <v>0</v>
      </c>
      <c r="F309" s="52">
        <v>0</v>
      </c>
    </row>
    <row r="310" spans="1:6" ht="15">
      <c r="A310" s="48" t="s">
        <v>650</v>
      </c>
      <c r="B310" s="49" t="s">
        <v>651</v>
      </c>
      <c r="C310" s="39">
        <v>0.07062164128188482</v>
      </c>
      <c r="D310" s="50">
        <v>0.07039172771385513</v>
      </c>
      <c r="E310" s="51">
        <v>0</v>
      </c>
      <c r="F310" s="52">
        <v>0</v>
      </c>
    </row>
    <row r="311" spans="1:6" ht="15">
      <c r="A311" s="48" t="s">
        <v>652</v>
      </c>
      <c r="B311" s="49" t="s">
        <v>653</v>
      </c>
      <c r="C311" s="39">
        <v>0.08636902908947022</v>
      </c>
      <c r="D311" s="50">
        <v>0.08607467937293442</v>
      </c>
      <c r="E311" s="51">
        <v>0</v>
      </c>
      <c r="F311" s="52">
        <v>0</v>
      </c>
    </row>
    <row r="312" spans="1:6" ht="15">
      <c r="A312" s="48" t="s">
        <v>654</v>
      </c>
      <c r="B312" s="49" t="s">
        <v>655</v>
      </c>
      <c r="C312" s="39">
        <v>0.1337980990031449</v>
      </c>
      <c r="D312" s="50">
        <v>0.13337186105455362</v>
      </c>
      <c r="E312" s="51">
        <v>0</v>
      </c>
      <c r="F312" s="52">
        <v>0</v>
      </c>
    </row>
    <row r="313" spans="1:6" ht="15">
      <c r="A313" s="48" t="s">
        <v>656</v>
      </c>
      <c r="B313" s="49" t="s">
        <v>657</v>
      </c>
      <c r="C313" s="39">
        <v>0.025711202543513195</v>
      </c>
      <c r="D313" s="50">
        <v>0.02578838352377597</v>
      </c>
      <c r="E313" s="51">
        <v>0</v>
      </c>
      <c r="F313" s="52">
        <v>0</v>
      </c>
    </row>
    <row r="314" spans="1:6" ht="15">
      <c r="A314" s="48" t="s">
        <v>658</v>
      </c>
      <c r="B314" s="57" t="s">
        <v>659</v>
      </c>
      <c r="C314" s="39">
        <v>0.08901733262188644</v>
      </c>
      <c r="D314" s="50">
        <v>0.08901779688306131</v>
      </c>
      <c r="E314" s="51">
        <v>0</v>
      </c>
      <c r="F314" s="52">
        <v>0</v>
      </c>
    </row>
    <row r="315" spans="1:6" ht="15">
      <c r="A315" s="48" t="s">
        <v>660</v>
      </c>
      <c r="B315" s="49" t="s">
        <v>1003</v>
      </c>
      <c r="C315" s="39">
        <v>0.05896209658027765</v>
      </c>
      <c r="D315" s="50">
        <v>0.05887092030211269</v>
      </c>
      <c r="E315" s="51">
        <v>0</v>
      </c>
      <c r="F315" s="52">
        <v>0</v>
      </c>
    </row>
    <row r="316" spans="1:6" ht="15">
      <c r="A316" s="48" t="s">
        <v>662</v>
      </c>
      <c r="B316" s="49" t="s">
        <v>663</v>
      </c>
      <c r="C316" s="39">
        <v>0.06624354769135095</v>
      </c>
      <c r="D316" s="50">
        <v>0.06607318313699631</v>
      </c>
      <c r="E316" s="51">
        <v>0</v>
      </c>
      <c r="F316" s="52">
        <v>0</v>
      </c>
    </row>
    <row r="317" spans="1:6" ht="15">
      <c r="A317" s="48" t="s">
        <v>664</v>
      </c>
      <c r="B317" s="57" t="s">
        <v>1004</v>
      </c>
      <c r="C317" s="39">
        <v>0.06259026085388285</v>
      </c>
      <c r="D317" s="50">
        <v>0.06255661243937176</v>
      </c>
      <c r="E317" s="51">
        <v>0</v>
      </c>
      <c r="F317" s="52">
        <v>0</v>
      </c>
    </row>
    <row r="318" spans="1:6" ht="15">
      <c r="A318" s="48" t="s">
        <v>664</v>
      </c>
      <c r="B318" s="53" t="s">
        <v>1005</v>
      </c>
      <c r="C318" s="39">
        <v>0.09896389182117259</v>
      </c>
      <c r="D318" s="50">
        <v>0.09891068900641833</v>
      </c>
      <c r="E318" s="51">
        <v>1</v>
      </c>
      <c r="F318" s="52">
        <v>0</v>
      </c>
    </row>
    <row r="319" spans="1:6" ht="15">
      <c r="A319" s="48" t="s">
        <v>667</v>
      </c>
      <c r="B319" s="49" t="s">
        <v>668</v>
      </c>
      <c r="C319" s="39">
        <v>0.04425744432963276</v>
      </c>
      <c r="D319" s="50">
        <v>0.0441141930308736</v>
      </c>
      <c r="E319" s="51">
        <v>0</v>
      </c>
      <c r="F319" s="52">
        <v>0</v>
      </c>
    </row>
    <row r="320" spans="1:6" ht="15">
      <c r="A320" s="48" t="s">
        <v>669</v>
      </c>
      <c r="B320" s="49" t="s">
        <v>670</v>
      </c>
      <c r="C320" s="39">
        <v>0.04262615486452741</v>
      </c>
      <c r="D320" s="50">
        <v>0.042523006997649</v>
      </c>
      <c r="E320" s="51">
        <v>0</v>
      </c>
      <c r="F320" s="52">
        <v>0</v>
      </c>
    </row>
    <row r="321" spans="1:6" ht="15">
      <c r="A321" s="48" t="s">
        <v>671</v>
      </c>
      <c r="B321" s="53" t="s">
        <v>672</v>
      </c>
      <c r="C321" s="39">
        <v>0.04374590884204457</v>
      </c>
      <c r="D321" s="50">
        <v>0.04365017113116165</v>
      </c>
      <c r="E321" s="51">
        <v>0</v>
      </c>
      <c r="F321" s="52">
        <v>0</v>
      </c>
    </row>
    <row r="322" spans="1:6" ht="15">
      <c r="A322" s="48" t="s">
        <v>673</v>
      </c>
      <c r="B322" s="49" t="s">
        <v>674</v>
      </c>
      <c r="C322" s="39">
        <v>0.09878871201582416</v>
      </c>
      <c r="D322" s="50">
        <v>0.09850115964778056</v>
      </c>
      <c r="E322" s="51">
        <v>0</v>
      </c>
      <c r="F322" s="52">
        <v>0</v>
      </c>
    </row>
    <row r="323" spans="1:6" ht="15">
      <c r="A323" s="48" t="s">
        <v>675</v>
      </c>
      <c r="B323" s="49" t="s">
        <v>676</v>
      </c>
      <c r="C323" s="39">
        <v>0.06655381821340306</v>
      </c>
      <c r="D323" s="50">
        <v>0.0663582315969401</v>
      </c>
      <c r="E323" s="51">
        <v>0</v>
      </c>
      <c r="F323" s="52">
        <v>0</v>
      </c>
    </row>
    <row r="324" spans="1:6" ht="15">
      <c r="A324" s="48" t="s">
        <v>677</v>
      </c>
      <c r="B324" s="49" t="s">
        <v>678</v>
      </c>
      <c r="C324" s="39">
        <v>0.1132576493980165</v>
      </c>
      <c r="D324" s="50">
        <v>0.11325210288209948</v>
      </c>
      <c r="E324" s="51">
        <v>0</v>
      </c>
      <c r="F324" s="52">
        <v>0</v>
      </c>
    </row>
    <row r="325" spans="1:6" ht="15">
      <c r="A325" s="48" t="s">
        <v>679</v>
      </c>
      <c r="B325" s="57" t="s">
        <v>680</v>
      </c>
      <c r="C325" s="39">
        <v>0.07643533649986775</v>
      </c>
      <c r="D325" s="50">
        <v>0.07620208127464126</v>
      </c>
      <c r="E325" s="51">
        <v>0</v>
      </c>
      <c r="F325" s="52">
        <v>0</v>
      </c>
    </row>
    <row r="326" spans="1:6" ht="15">
      <c r="A326" s="48" t="s">
        <v>681</v>
      </c>
      <c r="B326" s="49" t="s">
        <v>1006</v>
      </c>
      <c r="C326" s="39">
        <v>0.06048978155189294</v>
      </c>
      <c r="D326" s="50">
        <v>0.06023177875326738</v>
      </c>
      <c r="E326" s="51">
        <v>0</v>
      </c>
      <c r="F326" s="52">
        <v>0</v>
      </c>
    </row>
    <row r="327" spans="1:6" ht="15">
      <c r="A327" s="48" t="s">
        <v>683</v>
      </c>
      <c r="B327" s="49" t="s">
        <v>684</v>
      </c>
      <c r="C327" s="39">
        <v>0.05013804399775463</v>
      </c>
      <c r="D327" s="50">
        <v>0.05002711712189642</v>
      </c>
      <c r="E327" s="51">
        <v>0</v>
      </c>
      <c r="F327" s="52">
        <v>0</v>
      </c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5" operator="equal" stopIfTrue="1">
      <formula>1</formula>
    </cfRule>
  </conditionalFormatting>
  <conditionalFormatting sqref="E3:F4">
    <cfRule type="cellIs" priority="20" dxfId="6" operator="equal" stopIfTrue="1">
      <formula>1</formula>
    </cfRule>
  </conditionalFormatting>
  <conditionalFormatting sqref="E5:F330 E332:F332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15 AOUT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685</v>
      </c>
      <c r="B5" s="49" t="s">
        <v>686</v>
      </c>
      <c r="C5" s="39">
        <v>0.0035387365786406196</v>
      </c>
      <c r="D5" s="50">
        <v>0.003522048558428318</v>
      </c>
    </row>
    <row r="6" spans="1:4" ht="15">
      <c r="A6" s="48" t="s">
        <v>687</v>
      </c>
      <c r="B6" s="49" t="s">
        <v>686</v>
      </c>
      <c r="C6" s="39">
        <v>0.0046812662359492895</v>
      </c>
      <c r="D6" s="50">
        <v>0.00467495046678198</v>
      </c>
    </row>
    <row r="7" spans="1:4" ht="15">
      <c r="A7" s="48" t="s">
        <v>688</v>
      </c>
      <c r="B7" s="49" t="s">
        <v>686</v>
      </c>
      <c r="C7" s="39">
        <v>0.0047836479545900375</v>
      </c>
      <c r="D7" s="50">
        <v>0.0047843298822234466</v>
      </c>
    </row>
    <row r="8" spans="1:4" ht="15">
      <c r="A8" s="48" t="s">
        <v>689</v>
      </c>
      <c r="B8" s="49" t="s">
        <v>686</v>
      </c>
      <c r="C8" s="39">
        <v>0.004401222608890924</v>
      </c>
      <c r="D8" s="50">
        <v>0.004392425952162774</v>
      </c>
    </row>
    <row r="9" spans="1:4" ht="15">
      <c r="A9" s="48" t="s">
        <v>690</v>
      </c>
      <c r="B9" s="49" t="s">
        <v>1007</v>
      </c>
      <c r="C9" s="39">
        <v>0.023026155044882493</v>
      </c>
      <c r="D9" s="50">
        <v>0.023144515504793205</v>
      </c>
    </row>
    <row r="10" spans="1:4" ht="15">
      <c r="A10" s="48" t="s">
        <v>692</v>
      </c>
      <c r="B10" s="49" t="s">
        <v>1008</v>
      </c>
      <c r="C10" s="39">
        <v>0.015638405182539825</v>
      </c>
      <c r="D10" s="50">
        <v>0.015673156384956154</v>
      </c>
    </row>
    <row r="11" spans="1:4" ht="15">
      <c r="A11" s="48" t="s">
        <v>694</v>
      </c>
      <c r="B11" s="49" t="s">
        <v>1009</v>
      </c>
      <c r="C11" s="39">
        <v>0.0068965205615860465</v>
      </c>
      <c r="D11" s="50">
        <v>0.00689708815532372</v>
      </c>
    </row>
    <row r="12" spans="1:4" ht="14.25" customHeight="1">
      <c r="A12" s="48" t="s">
        <v>696</v>
      </c>
      <c r="B12" s="49" t="s">
        <v>697</v>
      </c>
      <c r="C12" s="39">
        <v>0.0021829642471486565</v>
      </c>
      <c r="D12" s="50">
        <v>0.002172022001565823</v>
      </c>
    </row>
    <row r="13" spans="1:4" ht="15">
      <c r="A13" s="48" t="s">
        <v>698</v>
      </c>
      <c r="B13" s="49" t="s">
        <v>697</v>
      </c>
      <c r="C13" s="39">
        <v>0.004326954963040887</v>
      </c>
      <c r="D13" s="50">
        <v>0.004311296342248811</v>
      </c>
    </row>
    <row r="14" spans="1:4" ht="15">
      <c r="A14" s="48" t="s">
        <v>699</v>
      </c>
      <c r="B14" s="49" t="s">
        <v>697</v>
      </c>
      <c r="C14" s="39">
        <v>0.004682145457837081</v>
      </c>
      <c r="D14" s="50">
        <v>0.004679076107139472</v>
      </c>
    </row>
    <row r="15" spans="1:4" ht="15">
      <c r="A15" s="48" t="s">
        <v>700</v>
      </c>
      <c r="B15" s="49" t="s">
        <v>697</v>
      </c>
      <c r="C15" s="39">
        <v>0.004592062825936961</v>
      </c>
      <c r="D15" s="50">
        <v>0.004588778447573262</v>
      </c>
    </row>
    <row r="16" spans="1:4" ht="15">
      <c r="A16" s="48" t="s">
        <v>701</v>
      </c>
      <c r="B16" s="49" t="s">
        <v>1010</v>
      </c>
      <c r="C16" s="39">
        <v>0.05007981046786997</v>
      </c>
      <c r="D16" s="50">
        <v>0.0508519689618841</v>
      </c>
    </row>
    <row r="17" spans="1:4" ht="15">
      <c r="A17" s="48" t="s">
        <v>703</v>
      </c>
      <c r="B17" s="49" t="s">
        <v>1011</v>
      </c>
      <c r="C17" s="39">
        <v>0.05897359357259381</v>
      </c>
      <c r="D17" s="50">
        <v>0.05886086380585158</v>
      </c>
    </row>
    <row r="18" spans="1:4" ht="15">
      <c r="A18" s="48" t="s">
        <v>705</v>
      </c>
      <c r="B18" s="49" t="s">
        <v>1012</v>
      </c>
      <c r="C18" s="39">
        <v>0.05750589991779107</v>
      </c>
      <c r="D18" s="50">
        <v>0.0573676383435324</v>
      </c>
    </row>
    <row r="19" spans="1:4" ht="15">
      <c r="A19" s="48" t="s">
        <v>707</v>
      </c>
      <c r="B19" s="49" t="s">
        <v>708</v>
      </c>
      <c r="C19" s="39">
        <v>0.03171372876900001</v>
      </c>
      <c r="D19" s="50">
        <v>0.03235741203552128</v>
      </c>
    </row>
    <row r="20" spans="1:4" ht="15">
      <c r="A20" s="48" t="s">
        <v>709</v>
      </c>
      <c r="B20" s="49" t="s">
        <v>708</v>
      </c>
      <c r="C20" s="39">
        <v>0.0367125485960242</v>
      </c>
      <c r="D20" s="50">
        <v>0.0366690549464016</v>
      </c>
    </row>
    <row r="21" spans="1:4" ht="15">
      <c r="A21" s="48" t="s">
        <v>710</v>
      </c>
      <c r="B21" s="53" t="s">
        <v>708</v>
      </c>
      <c r="C21" s="39">
        <v>0.046628150158220825</v>
      </c>
      <c r="D21" s="50">
        <v>0.04661168422593106</v>
      </c>
    </row>
    <row r="22" spans="1:4" ht="15">
      <c r="A22" s="48" t="s">
        <v>711</v>
      </c>
      <c r="B22" s="49" t="s">
        <v>1013</v>
      </c>
      <c r="C22" s="39">
        <v>0.056252644629218786</v>
      </c>
      <c r="D22" s="50">
        <v>0.05611152220975185</v>
      </c>
    </row>
    <row r="23" spans="1:4" ht="15">
      <c r="A23" s="48" t="s">
        <v>713</v>
      </c>
      <c r="B23" s="49" t="s">
        <v>1014</v>
      </c>
      <c r="C23" s="39">
        <v>0.12290053558559395</v>
      </c>
      <c r="D23" s="50">
        <v>0.12281410802410847</v>
      </c>
    </row>
    <row r="24" spans="1:4" ht="15">
      <c r="A24" s="48" t="s">
        <v>715</v>
      </c>
      <c r="B24" s="49" t="s">
        <v>1015</v>
      </c>
      <c r="C24" s="39">
        <v>0.06152872035286503</v>
      </c>
      <c r="D24" s="50">
        <v>0.0614498065074211</v>
      </c>
    </row>
    <row r="25" spans="1:4" ht="15">
      <c r="A25" s="48" t="s">
        <v>717</v>
      </c>
      <c r="B25" s="49" t="s">
        <v>1016</v>
      </c>
      <c r="C25" s="39">
        <v>0.09450562890195305</v>
      </c>
      <c r="D25" s="50">
        <v>0.09490906399039271</v>
      </c>
    </row>
    <row r="26" spans="1:4" ht="15">
      <c r="A26" s="48" t="s">
        <v>719</v>
      </c>
      <c r="B26" s="49" t="s">
        <v>1017</v>
      </c>
      <c r="C26" s="39">
        <v>0.05851595496040927</v>
      </c>
      <c r="D26" s="50">
        <v>0.05841618752876702</v>
      </c>
    </row>
    <row r="27" spans="1:4" ht="15">
      <c r="A27" s="48" t="s">
        <v>721</v>
      </c>
      <c r="B27" s="49" t="s">
        <v>1018</v>
      </c>
      <c r="C27" s="39">
        <v>0.06134091703298217</v>
      </c>
      <c r="D27" s="50">
        <v>0.061266043052702196</v>
      </c>
    </row>
    <row r="28" spans="1:4" ht="15">
      <c r="A28" s="48" t="s">
        <v>723</v>
      </c>
      <c r="B28" s="49" t="s">
        <v>1019</v>
      </c>
      <c r="C28" s="39">
        <v>0.09797993467155032</v>
      </c>
      <c r="D28" s="50">
        <v>0.09762029532826844</v>
      </c>
    </row>
    <row r="29" spans="1:4" ht="15">
      <c r="A29" s="48" t="s">
        <v>725</v>
      </c>
      <c r="B29" s="49" t="s">
        <v>1020</v>
      </c>
      <c r="C29" s="39">
        <v>0.06356561471747849</v>
      </c>
      <c r="D29" s="50">
        <v>0.06349685768598629</v>
      </c>
    </row>
    <row r="30" spans="1:4" ht="15">
      <c r="A30" s="48" t="s">
        <v>727</v>
      </c>
      <c r="B30" s="49" t="s">
        <v>1021</v>
      </c>
      <c r="C30" s="39">
        <v>0.05851595496040927</v>
      </c>
      <c r="D30" s="50">
        <v>0.05841618752876702</v>
      </c>
    </row>
    <row r="31" spans="1:4" ht="15">
      <c r="A31" s="48" t="s">
        <v>729</v>
      </c>
      <c r="B31" s="49" t="s">
        <v>1022</v>
      </c>
      <c r="C31" s="39">
        <v>0.06745622915130661</v>
      </c>
      <c r="D31" s="50">
        <v>0.06726798283763946</v>
      </c>
    </row>
    <row r="32" spans="1:4" ht="15">
      <c r="A32" s="48" t="s">
        <v>731</v>
      </c>
      <c r="B32" s="49" t="s">
        <v>1023</v>
      </c>
      <c r="C32" s="39">
        <v>0.05066889348822674</v>
      </c>
      <c r="D32" s="50">
        <v>0.050523828313017556</v>
      </c>
    </row>
    <row r="33" spans="1:4" ht="15">
      <c r="A33" s="48" t="s">
        <v>733</v>
      </c>
      <c r="B33" s="49" t="s">
        <v>1024</v>
      </c>
      <c r="C33" s="39">
        <v>0.04699603238333863</v>
      </c>
      <c r="D33" s="50">
        <v>0.04685707847122261</v>
      </c>
    </row>
    <row r="34" spans="1:4" ht="15">
      <c r="A34" s="48" t="s">
        <v>735</v>
      </c>
      <c r="B34" s="49" t="s">
        <v>1025</v>
      </c>
      <c r="C34" s="39">
        <v>0.04219636597102079</v>
      </c>
      <c r="D34" s="50">
        <v>0.04209740473566856</v>
      </c>
    </row>
    <row r="35" spans="1:4" ht="15">
      <c r="A35" s="48" t="s">
        <v>737</v>
      </c>
      <c r="B35" s="49" t="s">
        <v>1026</v>
      </c>
      <c r="C35" s="39">
        <v>0.06890343893945772</v>
      </c>
      <c r="D35" s="50">
        <v>0.06874201127769611</v>
      </c>
    </row>
    <row r="36" spans="1:4" ht="15">
      <c r="A36" s="48" t="s">
        <v>739</v>
      </c>
      <c r="B36" s="49" t="s">
        <v>1027</v>
      </c>
      <c r="C36" s="39">
        <v>0.12683735412933242</v>
      </c>
      <c r="D36" s="50">
        <v>0.12743055344510607</v>
      </c>
    </row>
    <row r="37" spans="1:4" ht="15">
      <c r="A37" s="48"/>
      <c r="B37" s="49"/>
      <c r="C37" s="39"/>
      <c r="D37" s="50"/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15 AOUT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741</v>
      </c>
      <c r="B5" s="38" t="s">
        <v>941</v>
      </c>
      <c r="C5" s="64">
        <v>0.12800036111464094</v>
      </c>
      <c r="D5" s="40">
        <v>0.12790644361503584</v>
      </c>
    </row>
    <row r="6" spans="1:4" ht="15">
      <c r="A6" s="48" t="s">
        <v>742</v>
      </c>
      <c r="B6" s="49" t="s">
        <v>939</v>
      </c>
      <c r="C6" s="39">
        <v>0.15199776640053553</v>
      </c>
      <c r="D6" s="45">
        <v>0.15194418609551258</v>
      </c>
    </row>
    <row r="7" spans="1:4" ht="15">
      <c r="A7" s="48" t="s">
        <v>743</v>
      </c>
      <c r="B7" s="49" t="s">
        <v>63</v>
      </c>
      <c r="C7" s="39">
        <v>0.07033358520195516</v>
      </c>
      <c r="D7" s="50">
        <v>0.07023476069889655</v>
      </c>
    </row>
    <row r="8" spans="1:4" ht="15">
      <c r="A8" s="48" t="s">
        <v>744</v>
      </c>
      <c r="B8" s="49" t="s">
        <v>71</v>
      </c>
      <c r="C8" s="39">
        <v>0.14812689484272232</v>
      </c>
      <c r="D8" s="50">
        <v>0.14828747647888693</v>
      </c>
    </row>
    <row r="9" spans="1:4" ht="15">
      <c r="A9" s="48" t="s">
        <v>745</v>
      </c>
      <c r="B9" s="49" t="s">
        <v>938</v>
      </c>
      <c r="C9" s="39">
        <v>0.12707431576150915</v>
      </c>
      <c r="D9" s="50">
        <v>0.12676909889560822</v>
      </c>
    </row>
    <row r="10" spans="1:4" ht="15">
      <c r="A10" s="48" t="s">
        <v>746</v>
      </c>
      <c r="B10" s="49" t="s">
        <v>944</v>
      </c>
      <c r="C10" s="39">
        <v>0.060833062394866556</v>
      </c>
      <c r="D10" s="50">
        <v>0.060693679896095365</v>
      </c>
    </row>
    <row r="11" spans="1:4" ht="15">
      <c r="A11" s="48" t="s">
        <v>747</v>
      </c>
      <c r="B11" s="49" t="s">
        <v>946</v>
      </c>
      <c r="C11" s="39">
        <v>0.07331235244584386</v>
      </c>
      <c r="D11" s="50">
        <v>0.07322944513245343</v>
      </c>
    </row>
    <row r="12" spans="1:4" ht="15">
      <c r="A12" s="48" t="s">
        <v>748</v>
      </c>
      <c r="B12" s="49" t="s">
        <v>952</v>
      </c>
      <c r="C12" s="39">
        <v>0.07756606113283082</v>
      </c>
      <c r="D12" s="50">
        <v>0.07754235729397047</v>
      </c>
    </row>
    <row r="13" spans="1:4" ht="15">
      <c r="A13" s="48" t="s">
        <v>749</v>
      </c>
      <c r="B13" s="49" t="s">
        <v>169</v>
      </c>
      <c r="C13" s="39">
        <v>0.17133936431975244</v>
      </c>
      <c r="D13" s="50">
        <v>0.1719251501092462</v>
      </c>
    </row>
    <row r="14" spans="1:4" ht="15">
      <c r="A14" s="48" t="s">
        <v>750</v>
      </c>
      <c r="B14" s="49" t="s">
        <v>991</v>
      </c>
      <c r="C14" s="39">
        <v>0.11158864626762349</v>
      </c>
      <c r="D14" s="50">
        <v>0.11123814914440473</v>
      </c>
    </row>
    <row r="15" spans="1:4" ht="15">
      <c r="A15" s="48" t="s">
        <v>751</v>
      </c>
      <c r="B15" s="49" t="s">
        <v>953</v>
      </c>
      <c r="C15" s="39">
        <v>0.06711731535997559</v>
      </c>
      <c r="D15" s="50">
        <v>0.06711876469632543</v>
      </c>
    </row>
    <row r="16" spans="1:4" ht="15">
      <c r="A16" s="48" t="s">
        <v>752</v>
      </c>
      <c r="B16" s="49" t="s">
        <v>163</v>
      </c>
      <c r="C16" s="39">
        <v>0.13866588270526475</v>
      </c>
      <c r="D16" s="50">
        <v>0.13915361176445423</v>
      </c>
    </row>
    <row r="17" spans="1:4" ht="15">
      <c r="A17" s="48" t="s">
        <v>753</v>
      </c>
      <c r="B17" s="49" t="s">
        <v>955</v>
      </c>
      <c r="C17" s="39">
        <v>0.0784089922923332</v>
      </c>
      <c r="D17" s="50">
        <v>0.08037377119464051</v>
      </c>
    </row>
    <row r="18" spans="1:4" ht="15">
      <c r="A18" s="48" t="s">
        <v>754</v>
      </c>
      <c r="B18" s="49" t="s">
        <v>153</v>
      </c>
      <c r="C18" s="39">
        <v>0.1020948527299211</v>
      </c>
      <c r="D18" s="50">
        <v>0.1023369751447191</v>
      </c>
    </row>
    <row r="19" spans="1:4" ht="15">
      <c r="A19" s="48" t="s">
        <v>755</v>
      </c>
      <c r="B19" s="49" t="s">
        <v>205</v>
      </c>
      <c r="C19" s="39">
        <v>0.07142547693396109</v>
      </c>
      <c r="D19" s="50">
        <v>0.07123778548887953</v>
      </c>
    </row>
    <row r="20" spans="1:4" ht="15">
      <c r="A20" s="48" t="s">
        <v>756</v>
      </c>
      <c r="B20" s="49" t="s">
        <v>237</v>
      </c>
      <c r="C20" s="39">
        <v>0.05979672227162928</v>
      </c>
      <c r="D20" s="50">
        <v>0.059795004951815486</v>
      </c>
    </row>
    <row r="21" spans="1:4" ht="15">
      <c r="A21" s="48" t="s">
        <v>757</v>
      </c>
      <c r="B21" s="49" t="s">
        <v>635</v>
      </c>
      <c r="C21" s="39">
        <v>0.12345320128117349</v>
      </c>
      <c r="D21" s="50">
        <v>0.12404963166042224</v>
      </c>
    </row>
    <row r="22" spans="1:4" ht="15">
      <c r="A22" s="48" t="s">
        <v>758</v>
      </c>
      <c r="B22" s="49" t="s">
        <v>235</v>
      </c>
      <c r="C22" s="39">
        <v>0.06465305399579084</v>
      </c>
      <c r="D22" s="50">
        <v>0.0646574238762408</v>
      </c>
    </row>
    <row r="23" spans="1:4" ht="15">
      <c r="A23" s="48" t="s">
        <v>759</v>
      </c>
      <c r="B23" s="49" t="s">
        <v>247</v>
      </c>
      <c r="C23" s="39">
        <v>0.27176228428594473</v>
      </c>
      <c r="D23" s="50">
        <v>0.27169113264654576</v>
      </c>
    </row>
    <row r="24" spans="1:4" ht="15">
      <c r="A24" s="48" t="s">
        <v>760</v>
      </c>
      <c r="B24" s="49" t="s">
        <v>249</v>
      </c>
      <c r="C24" s="39">
        <v>0.27176228428594473</v>
      </c>
      <c r="D24" s="50">
        <v>0.27169113264654576</v>
      </c>
    </row>
    <row r="25" spans="1:4" ht="15">
      <c r="A25" s="48" t="s">
        <v>761</v>
      </c>
      <c r="B25" s="49" t="s">
        <v>215</v>
      </c>
      <c r="C25" s="39">
        <v>0.27176228428594473</v>
      </c>
      <c r="D25" s="50">
        <v>0.27169113264654576</v>
      </c>
    </row>
    <row r="26" spans="1:4" ht="15">
      <c r="A26" s="48" t="s">
        <v>762</v>
      </c>
      <c r="B26" s="49" t="s">
        <v>975</v>
      </c>
      <c r="C26" s="39">
        <v>0.13405109436030418</v>
      </c>
      <c r="D26" s="50">
        <v>0.1336269924126081</v>
      </c>
    </row>
    <row r="27" spans="1:4" ht="15">
      <c r="A27" s="48" t="s">
        <v>763</v>
      </c>
      <c r="B27" s="49" t="s">
        <v>271</v>
      </c>
      <c r="C27" s="39">
        <v>0.053192494506175234</v>
      </c>
      <c r="D27" s="50">
        <v>0.05320058631390075</v>
      </c>
    </row>
    <row r="28" spans="1:4" ht="15">
      <c r="A28" s="48" t="s">
        <v>764</v>
      </c>
      <c r="B28" s="49" t="s">
        <v>263</v>
      </c>
      <c r="C28" s="39">
        <v>0.1016756600295063</v>
      </c>
      <c r="D28" s="50">
        <v>0.10198150963409555</v>
      </c>
    </row>
    <row r="29" spans="1:4" ht="15">
      <c r="A29" s="48" t="s">
        <v>765</v>
      </c>
      <c r="B29" s="49" t="s">
        <v>958</v>
      </c>
      <c r="C29" s="39">
        <v>0.06692260259718753</v>
      </c>
      <c r="D29" s="50">
        <v>0.06671479922603225</v>
      </c>
    </row>
    <row r="30" spans="1:4" ht="15">
      <c r="A30" s="48" t="s">
        <v>766</v>
      </c>
      <c r="B30" s="49" t="s">
        <v>970</v>
      </c>
      <c r="C30" s="39">
        <v>0.0783764795114609</v>
      </c>
      <c r="D30" s="50">
        <v>0.07815516133138853</v>
      </c>
    </row>
    <row r="31" spans="1:4" ht="15">
      <c r="A31" s="48" t="s">
        <v>767</v>
      </c>
      <c r="B31" s="49" t="s">
        <v>959</v>
      </c>
      <c r="C31" s="39">
        <v>0.14199854802216316</v>
      </c>
      <c r="D31" s="50">
        <v>0.14165784954369626</v>
      </c>
    </row>
    <row r="32" spans="1:4" ht="15">
      <c r="A32" s="48" t="s">
        <v>768</v>
      </c>
      <c r="B32" s="49" t="s">
        <v>293</v>
      </c>
      <c r="C32" s="39">
        <v>0.047265967600618075</v>
      </c>
      <c r="D32" s="50">
        <v>0.04719010745332034</v>
      </c>
    </row>
    <row r="33" spans="1:4" ht="15">
      <c r="A33" s="48" t="s">
        <v>769</v>
      </c>
      <c r="B33" s="49" t="s">
        <v>251</v>
      </c>
      <c r="C33" s="39">
        <v>0.27176228428594473</v>
      </c>
      <c r="D33" s="50">
        <v>0.27169113264654576</v>
      </c>
    </row>
    <row r="34" spans="1:4" ht="15">
      <c r="A34" s="48" t="s">
        <v>770</v>
      </c>
      <c r="B34" s="49" t="s">
        <v>299</v>
      </c>
      <c r="C34" s="39">
        <v>0.27693758970058746</v>
      </c>
      <c r="D34" s="50">
        <v>0.27688609439894946</v>
      </c>
    </row>
    <row r="35" spans="1:4" ht="15">
      <c r="A35" s="48" t="s">
        <v>771</v>
      </c>
      <c r="B35" s="49" t="s">
        <v>968</v>
      </c>
      <c r="C35" s="39">
        <v>0.09769617451045681</v>
      </c>
      <c r="D35" s="50">
        <v>0.09758301142873434</v>
      </c>
    </row>
    <row r="36" spans="1:4" ht="15">
      <c r="A36" s="48" t="s">
        <v>772</v>
      </c>
      <c r="B36" s="49" t="s">
        <v>641</v>
      </c>
      <c r="C36" s="39">
        <v>0.05596501704670153</v>
      </c>
      <c r="D36" s="50">
        <v>0.05586301613480336</v>
      </c>
    </row>
    <row r="37" spans="1:4" ht="15">
      <c r="A37" s="48" t="s">
        <v>773</v>
      </c>
      <c r="B37" s="49" t="s">
        <v>969</v>
      </c>
      <c r="C37" s="39">
        <v>0.06522773087437703</v>
      </c>
      <c r="D37" s="50">
        <v>0.06510082345519844</v>
      </c>
    </row>
    <row r="38" spans="1:4" ht="15">
      <c r="A38" s="48" t="s">
        <v>774</v>
      </c>
      <c r="B38" s="49" t="s">
        <v>985</v>
      </c>
      <c r="C38" s="39">
        <v>0.07115798185633451</v>
      </c>
      <c r="D38" s="50">
        <v>0.0710329839505972</v>
      </c>
    </row>
    <row r="39" spans="1:4" ht="15">
      <c r="A39" s="48" t="s">
        <v>775</v>
      </c>
      <c r="B39" s="49" t="s">
        <v>645</v>
      </c>
      <c r="C39" s="39">
        <v>0.054001815413283305</v>
      </c>
      <c r="D39" s="50">
        <v>0.053907057578265305</v>
      </c>
    </row>
    <row r="40" spans="1:4" ht="15">
      <c r="A40" s="48" t="s">
        <v>776</v>
      </c>
      <c r="B40" s="49" t="s">
        <v>347</v>
      </c>
      <c r="C40" s="39">
        <v>0.07962069665982237</v>
      </c>
      <c r="D40" s="50">
        <v>0.07936941705469837</v>
      </c>
    </row>
    <row r="41" spans="1:4" ht="15">
      <c r="A41" s="48" t="s">
        <v>777</v>
      </c>
      <c r="B41" s="49" t="s">
        <v>990</v>
      </c>
      <c r="C41" s="39">
        <v>0.07467544622134958</v>
      </c>
      <c r="D41" s="50">
        <v>0.07453966373283197</v>
      </c>
    </row>
    <row r="42" spans="1:4" ht="15">
      <c r="A42" s="48" t="s">
        <v>778</v>
      </c>
      <c r="B42" s="49" t="s">
        <v>355</v>
      </c>
      <c r="C42" s="39">
        <v>0.06991027433675544</v>
      </c>
      <c r="D42" s="50">
        <v>0.07001586214068337</v>
      </c>
    </row>
    <row r="43" spans="1:4" ht="15">
      <c r="A43" s="48" t="s">
        <v>779</v>
      </c>
      <c r="B43" s="49" t="s">
        <v>976</v>
      </c>
      <c r="C43" s="39">
        <v>0.17002165871806307</v>
      </c>
      <c r="D43" s="50">
        <v>0.16968327800963642</v>
      </c>
    </row>
    <row r="44" spans="1:4" ht="15">
      <c r="A44" s="48" t="s">
        <v>780</v>
      </c>
      <c r="B44" s="49" t="s">
        <v>233</v>
      </c>
      <c r="C44" s="39">
        <v>0.05133897282899637</v>
      </c>
      <c r="D44" s="50">
        <v>0.05121834331692747</v>
      </c>
    </row>
    <row r="45" spans="1:4" ht="15">
      <c r="A45" s="48" t="s">
        <v>781</v>
      </c>
      <c r="B45" s="49" t="s">
        <v>977</v>
      </c>
      <c r="C45" s="39">
        <v>0.09656193625501702</v>
      </c>
      <c r="D45" s="50">
        <v>0.09647786260254879</v>
      </c>
    </row>
    <row r="46" spans="1:4" ht="15">
      <c r="A46" s="48" t="s">
        <v>782</v>
      </c>
      <c r="B46" s="49" t="s">
        <v>387</v>
      </c>
      <c r="C46" s="39">
        <v>0.11912545396255908</v>
      </c>
      <c r="D46" s="50">
        <v>0.11877333960813774</v>
      </c>
    </row>
    <row r="47" spans="1:4" ht="15">
      <c r="A47" s="48" t="s">
        <v>783</v>
      </c>
      <c r="B47" s="49" t="s">
        <v>971</v>
      </c>
      <c r="C47" s="39">
        <v>0.11430995671915167</v>
      </c>
      <c r="D47" s="50">
        <v>0.11552901689328246</v>
      </c>
    </row>
    <row r="48" spans="1:4" ht="15">
      <c r="A48" s="48" t="s">
        <v>784</v>
      </c>
      <c r="B48" s="49" t="s">
        <v>978</v>
      </c>
      <c r="C48" s="39">
        <v>0.06121341669859203</v>
      </c>
      <c r="D48" s="50">
        <v>0.06154878043174645</v>
      </c>
    </row>
    <row r="49" spans="1:4" ht="15">
      <c r="A49" s="48" t="s">
        <v>785</v>
      </c>
      <c r="B49" s="49" t="s">
        <v>395</v>
      </c>
      <c r="C49" s="39">
        <v>0.14772276219273264</v>
      </c>
      <c r="D49" s="50">
        <v>0.14741381352290814</v>
      </c>
    </row>
    <row r="50" spans="1:4" ht="15">
      <c r="A50" s="48" t="s">
        <v>786</v>
      </c>
      <c r="B50" s="49" t="s">
        <v>979</v>
      </c>
      <c r="C50" s="39">
        <v>0.08290814251204015</v>
      </c>
      <c r="D50" s="50">
        <v>0.08288253714826607</v>
      </c>
    </row>
    <row r="51" spans="1:4" ht="15">
      <c r="A51" s="48" t="s">
        <v>787</v>
      </c>
      <c r="B51" s="49" t="s">
        <v>273</v>
      </c>
      <c r="C51" s="39">
        <v>0.10788521311506809</v>
      </c>
      <c r="D51" s="50">
        <v>0.10749712523392627</v>
      </c>
    </row>
    <row r="52" spans="1:4" ht="15">
      <c r="A52" s="48" t="s">
        <v>788</v>
      </c>
      <c r="B52" s="49" t="s">
        <v>173</v>
      </c>
      <c r="C52" s="39">
        <v>0.19203907947498602</v>
      </c>
      <c r="D52" s="50">
        <v>0.19203289994655107</v>
      </c>
    </row>
    <row r="53" spans="1:4" ht="15">
      <c r="A53" s="48" t="s">
        <v>789</v>
      </c>
      <c r="B53" s="49" t="s">
        <v>947</v>
      </c>
      <c r="C53" s="39">
        <v>0.06766407787893552</v>
      </c>
      <c r="D53" s="50">
        <v>0.06750302815798088</v>
      </c>
    </row>
    <row r="54" spans="1:4" ht="15">
      <c r="A54" s="48" t="s">
        <v>790</v>
      </c>
      <c r="B54" s="49" t="s">
        <v>413</v>
      </c>
      <c r="C54" s="39">
        <v>0.13513483414672645</v>
      </c>
      <c r="D54" s="50">
        <v>0.13472886596663125</v>
      </c>
    </row>
    <row r="55" spans="1:4" ht="15">
      <c r="A55" s="48" t="s">
        <v>791</v>
      </c>
      <c r="B55" s="49" t="s">
        <v>45</v>
      </c>
      <c r="C55" s="39">
        <v>0.35527031862616876</v>
      </c>
      <c r="D55" s="50">
        <v>0.3544722280960781</v>
      </c>
    </row>
    <row r="56" spans="1:4" ht="15">
      <c r="A56" s="48" t="s">
        <v>792</v>
      </c>
      <c r="B56" s="49" t="s">
        <v>949</v>
      </c>
      <c r="C56" s="39">
        <v>0.1548326441742749</v>
      </c>
      <c r="D56" s="50">
        <v>0.15424697240158564</v>
      </c>
    </row>
    <row r="57" spans="1:4" ht="15">
      <c r="A57" s="48" t="s">
        <v>793</v>
      </c>
      <c r="B57" s="49" t="s">
        <v>433</v>
      </c>
      <c r="C57" s="39">
        <v>0.08561582897882544</v>
      </c>
      <c r="D57" s="50">
        <v>0.08535198606895981</v>
      </c>
    </row>
    <row r="58" spans="1:4" ht="15">
      <c r="A58" s="48" t="s">
        <v>794</v>
      </c>
      <c r="B58" s="49" t="s">
        <v>563</v>
      </c>
      <c r="C58" s="39">
        <v>0.14923109351347044</v>
      </c>
      <c r="D58" s="50">
        <v>0.14901066361587295</v>
      </c>
    </row>
    <row r="59" spans="1:4" ht="15">
      <c r="A59" s="48" t="s">
        <v>795</v>
      </c>
      <c r="B59" s="49" t="s">
        <v>619</v>
      </c>
      <c r="C59" s="39">
        <v>0.13615764357228582</v>
      </c>
      <c r="D59" s="50">
        <v>0.13654119125708658</v>
      </c>
    </row>
    <row r="60" spans="1:4" ht="15">
      <c r="A60" s="48" t="s">
        <v>796</v>
      </c>
      <c r="B60" s="49" t="s">
        <v>453</v>
      </c>
      <c r="C60" s="39">
        <v>0.08363591397543395</v>
      </c>
      <c r="D60" s="50">
        <v>0.08358369944604013</v>
      </c>
    </row>
    <row r="61" spans="1:4" ht="15">
      <c r="A61" s="48" t="s">
        <v>797</v>
      </c>
      <c r="B61" s="49" t="s">
        <v>982</v>
      </c>
      <c r="C61" s="39">
        <v>0.07704694589585326</v>
      </c>
      <c r="D61" s="50">
        <v>0.07691443183728462</v>
      </c>
    </row>
    <row r="62" spans="1:4" ht="15">
      <c r="A62" s="48" t="s">
        <v>798</v>
      </c>
      <c r="B62" s="49" t="s">
        <v>973</v>
      </c>
      <c r="C62" s="39">
        <v>0.08295631210459947</v>
      </c>
      <c r="D62" s="50">
        <v>0.08270405925027645</v>
      </c>
    </row>
    <row r="63" spans="1:4" ht="15">
      <c r="A63" s="48" t="s">
        <v>799</v>
      </c>
      <c r="B63" s="49" t="s">
        <v>67</v>
      </c>
      <c r="C63" s="39">
        <v>0.09029252879783825</v>
      </c>
      <c r="D63" s="50">
        <v>0.09013188272484925</v>
      </c>
    </row>
    <row r="64" spans="1:4" ht="15">
      <c r="A64" s="48" t="s">
        <v>800</v>
      </c>
      <c r="B64" s="49" t="s">
        <v>467</v>
      </c>
      <c r="C64" s="39">
        <v>0.07525030198899388</v>
      </c>
      <c r="D64" s="50">
        <v>0.0750297783483526</v>
      </c>
    </row>
    <row r="65" spans="1:4" ht="15">
      <c r="A65" s="48" t="s">
        <v>801</v>
      </c>
      <c r="B65" s="49" t="s">
        <v>119</v>
      </c>
      <c r="C65" s="39">
        <v>0.27176228428594473</v>
      </c>
      <c r="D65" s="50">
        <v>0.27169113264654576</v>
      </c>
    </row>
    <row r="66" spans="1:4" ht="15">
      <c r="A66" s="48" t="s">
        <v>802</v>
      </c>
      <c r="B66" s="49" t="s">
        <v>998</v>
      </c>
      <c r="C66" s="39">
        <v>0.06427819747277719</v>
      </c>
      <c r="D66" s="50">
        <v>0.06478587917546157</v>
      </c>
    </row>
    <row r="67" spans="1:4" ht="15">
      <c r="A67" s="48" t="s">
        <v>803</v>
      </c>
      <c r="B67" s="49" t="s">
        <v>945</v>
      </c>
      <c r="C67" s="39">
        <v>0.09468493042297198</v>
      </c>
      <c r="D67" s="50">
        <v>0.09473996432553033</v>
      </c>
    </row>
    <row r="68" spans="1:4" ht="15">
      <c r="A68" s="48" t="s">
        <v>804</v>
      </c>
      <c r="B68" s="49" t="s">
        <v>569</v>
      </c>
      <c r="C68" s="39">
        <v>0.07815676249400755</v>
      </c>
      <c r="D68" s="50">
        <v>0.0779595606030388</v>
      </c>
    </row>
    <row r="69" spans="1:4" ht="15">
      <c r="A69" s="48" t="s">
        <v>805</v>
      </c>
      <c r="B69" s="49" t="s">
        <v>475</v>
      </c>
      <c r="C69" s="39">
        <v>0.09076998727034155</v>
      </c>
      <c r="D69" s="50">
        <v>0.09055421739846839</v>
      </c>
    </row>
    <row r="70" spans="1:4" ht="15">
      <c r="A70" s="48" t="s">
        <v>806</v>
      </c>
      <c r="B70" s="49" t="s">
        <v>987</v>
      </c>
      <c r="C70" s="39">
        <v>0.07150211473381268</v>
      </c>
      <c r="D70" s="50">
        <v>0.07142710592101989</v>
      </c>
    </row>
    <row r="71" spans="1:4" ht="15">
      <c r="A71" s="48" t="s">
        <v>807</v>
      </c>
      <c r="B71" s="49" t="s">
        <v>485</v>
      </c>
      <c r="C71" s="39">
        <v>0.07871913347348264</v>
      </c>
      <c r="D71" s="50">
        <v>0.07844262283186337</v>
      </c>
    </row>
    <row r="72" spans="1:4" ht="15">
      <c r="A72" s="48" t="s">
        <v>808</v>
      </c>
      <c r="B72" s="49" t="s">
        <v>495</v>
      </c>
      <c r="C72" s="39">
        <v>0.26484775057112936</v>
      </c>
      <c r="D72" s="50">
        <v>0.2639048354058717</v>
      </c>
    </row>
    <row r="73" spans="1:4" ht="15">
      <c r="A73" s="48" t="s">
        <v>809</v>
      </c>
      <c r="B73" s="49" t="s">
        <v>989</v>
      </c>
      <c r="C73" s="39">
        <v>0.06187886507347789</v>
      </c>
      <c r="D73" s="50">
        <v>0.061673233851352136</v>
      </c>
    </row>
    <row r="74" spans="1:4" ht="15">
      <c r="A74" s="48" t="s">
        <v>810</v>
      </c>
      <c r="B74" s="49" t="s">
        <v>992</v>
      </c>
      <c r="C74" s="39">
        <v>0.1346038942404677</v>
      </c>
      <c r="D74" s="50">
        <v>0.13488650561095109</v>
      </c>
    </row>
    <row r="75" spans="1:4" ht="15">
      <c r="A75" s="48" t="s">
        <v>811</v>
      </c>
      <c r="B75" s="49" t="s">
        <v>77</v>
      </c>
      <c r="C75" s="39">
        <v>0.08822004720265708</v>
      </c>
      <c r="D75" s="50">
        <v>0.08838103050681775</v>
      </c>
    </row>
    <row r="76" spans="1:4" ht="15">
      <c r="A76" s="48" t="s">
        <v>812</v>
      </c>
      <c r="B76" s="49" t="s">
        <v>539</v>
      </c>
      <c r="C76" s="39">
        <v>0.05523382723931336</v>
      </c>
      <c r="D76" s="50">
        <v>0.055335464637150535</v>
      </c>
    </row>
    <row r="77" spans="1:4" ht="15">
      <c r="A77" s="48" t="s">
        <v>813</v>
      </c>
      <c r="B77" s="49" t="s">
        <v>996</v>
      </c>
      <c r="C77" s="39">
        <v>0.07300742535113465</v>
      </c>
      <c r="D77" s="50">
        <v>0.07289052234520996</v>
      </c>
    </row>
    <row r="78" spans="1:4" ht="15">
      <c r="A78" s="48" t="s">
        <v>814</v>
      </c>
      <c r="B78" s="49" t="s">
        <v>245</v>
      </c>
      <c r="C78" s="39">
        <v>0.27176228428594473</v>
      </c>
      <c r="D78" s="50">
        <v>0.27169113264654576</v>
      </c>
    </row>
    <row r="79" spans="1:4" ht="15">
      <c r="A79" s="48" t="s">
        <v>815</v>
      </c>
      <c r="B79" s="49" t="s">
        <v>551</v>
      </c>
      <c r="C79" s="39">
        <v>0.19463351158194708</v>
      </c>
      <c r="D79" s="50">
        <v>0.19435555848922628</v>
      </c>
    </row>
    <row r="80" spans="1:4" ht="15">
      <c r="A80" s="48" t="s">
        <v>816</v>
      </c>
      <c r="B80" s="49" t="s">
        <v>47</v>
      </c>
      <c r="C80" s="39">
        <v>0.05813596226524995</v>
      </c>
      <c r="D80" s="50">
        <v>0.05798073922732169</v>
      </c>
    </row>
    <row r="81" spans="1:4" ht="15">
      <c r="A81" s="48" t="s">
        <v>817</v>
      </c>
      <c r="B81" s="49" t="s">
        <v>117</v>
      </c>
      <c r="C81" s="39">
        <v>0.27176228428594473</v>
      </c>
      <c r="D81" s="50">
        <v>0.27169113264654576</v>
      </c>
    </row>
    <row r="82" spans="1:4" ht="15">
      <c r="A82" s="48" t="s">
        <v>818</v>
      </c>
      <c r="B82" s="49" t="s">
        <v>121</v>
      </c>
      <c r="C82" s="39">
        <v>0.27176228428594473</v>
      </c>
      <c r="D82" s="50">
        <v>0.27169113264654576</v>
      </c>
    </row>
    <row r="83" spans="1:4" ht="15">
      <c r="A83" s="48" t="s">
        <v>819</v>
      </c>
      <c r="B83" s="49" t="s">
        <v>185</v>
      </c>
      <c r="C83" s="39">
        <v>0.05819402288003926</v>
      </c>
      <c r="D83" s="50">
        <v>0.058071206154012955</v>
      </c>
    </row>
    <row r="84" spans="1:4" ht="15">
      <c r="A84" s="48" t="s">
        <v>820</v>
      </c>
      <c r="B84" s="49" t="s">
        <v>187</v>
      </c>
      <c r="C84" s="39">
        <v>0.17688764685365907</v>
      </c>
      <c r="D84" s="50">
        <v>0.17917019660032038</v>
      </c>
    </row>
    <row r="85" spans="1:4" ht="15">
      <c r="A85" s="48" t="s">
        <v>821</v>
      </c>
      <c r="B85" s="49" t="s">
        <v>179</v>
      </c>
      <c r="C85" s="39">
        <v>0.09252076426641757</v>
      </c>
      <c r="D85" s="50">
        <v>0.09231968052516953</v>
      </c>
    </row>
    <row r="86" spans="1:4" ht="15">
      <c r="A86" s="48" t="s">
        <v>822</v>
      </c>
      <c r="B86" s="49" t="s">
        <v>587</v>
      </c>
      <c r="C86" s="39">
        <v>0.18347085927159684</v>
      </c>
      <c r="D86" s="50">
        <v>0.18360755032547219</v>
      </c>
    </row>
    <row r="87" spans="1:4" ht="15">
      <c r="A87" s="48" t="s">
        <v>823</v>
      </c>
      <c r="B87" s="49" t="s">
        <v>435</v>
      </c>
      <c r="C87" s="39">
        <v>0.21287435887785958</v>
      </c>
      <c r="D87" s="50">
        <v>0.213629123380472</v>
      </c>
    </row>
    <row r="88" spans="1:4" ht="15">
      <c r="A88" s="48" t="s">
        <v>824</v>
      </c>
      <c r="B88" s="49" t="s">
        <v>43</v>
      </c>
      <c r="C88" s="39">
        <v>0.17181553768816463</v>
      </c>
      <c r="D88" s="50">
        <v>0.17138090378307713</v>
      </c>
    </row>
    <row r="89" spans="1:4" ht="15">
      <c r="A89" s="48" t="s">
        <v>825</v>
      </c>
      <c r="B89" s="49" t="s">
        <v>605</v>
      </c>
      <c r="C89" s="39">
        <v>0.08326854421520309</v>
      </c>
      <c r="D89" s="50">
        <v>0.08312986117096112</v>
      </c>
    </row>
    <row r="90" spans="1:4" ht="15">
      <c r="A90" s="48" t="s">
        <v>826</v>
      </c>
      <c r="B90" s="49" t="s">
        <v>611</v>
      </c>
      <c r="C90" s="39">
        <v>0.29840487355134526</v>
      </c>
      <c r="D90" s="50">
        <v>0.29775466200733647</v>
      </c>
    </row>
    <row r="91" spans="1:4" ht="15">
      <c r="A91" s="48" t="s">
        <v>827</v>
      </c>
      <c r="B91" s="49" t="s">
        <v>291</v>
      </c>
      <c r="C91" s="39">
        <v>0.07448303179464563</v>
      </c>
      <c r="D91" s="50">
        <v>0.07453223889333627</v>
      </c>
    </row>
    <row r="92" spans="1:4" ht="15">
      <c r="A92" s="48" t="s">
        <v>828</v>
      </c>
      <c r="B92" s="49" t="s">
        <v>1001</v>
      </c>
      <c r="C92" s="39">
        <v>0.06506912058871929</v>
      </c>
      <c r="D92" s="50">
        <v>0.06511032758585318</v>
      </c>
    </row>
    <row r="93" spans="1:4" ht="15">
      <c r="A93" s="48" t="s">
        <v>829</v>
      </c>
      <c r="B93" s="49" t="s">
        <v>607</v>
      </c>
      <c r="C93" s="39">
        <v>0.24179125338338858</v>
      </c>
      <c r="D93" s="50">
        <v>0.24250350395474388</v>
      </c>
    </row>
    <row r="94" spans="1:4" ht="15">
      <c r="A94" s="48" t="s">
        <v>830</v>
      </c>
      <c r="B94" s="49" t="s">
        <v>631</v>
      </c>
      <c r="C94" s="39">
        <v>0.01911093056252178</v>
      </c>
      <c r="D94" s="50">
        <v>0.019108311467002193</v>
      </c>
    </row>
    <row r="95" spans="1:4" ht="15">
      <c r="A95" s="48" t="s">
        <v>831</v>
      </c>
      <c r="B95" s="49" t="s">
        <v>647</v>
      </c>
      <c r="C95" s="39">
        <v>0.06552175460563717</v>
      </c>
      <c r="D95" s="50">
        <v>0.06534404923111906</v>
      </c>
    </row>
    <row r="96" spans="1:4" ht="15">
      <c r="A96" s="48" t="s">
        <v>832</v>
      </c>
      <c r="B96" s="49" t="s">
        <v>639</v>
      </c>
      <c r="C96" s="39">
        <v>0.11442140004815515</v>
      </c>
      <c r="D96" s="50">
        <v>0.11431803650876511</v>
      </c>
    </row>
    <row r="97" spans="1:4" ht="15">
      <c r="A97" s="48" t="s">
        <v>833</v>
      </c>
      <c r="B97" s="49" t="s">
        <v>951</v>
      </c>
      <c r="C97" s="39">
        <v>0.09825678529370145</v>
      </c>
      <c r="D97" s="50">
        <v>0.09811425650929724</v>
      </c>
    </row>
    <row r="98" spans="1:4" ht="15">
      <c r="A98" s="48" t="s">
        <v>834</v>
      </c>
      <c r="B98" s="49" t="s">
        <v>637</v>
      </c>
      <c r="C98" s="39">
        <v>0.059071854991823464</v>
      </c>
      <c r="D98" s="50">
        <v>0.059009470451164295</v>
      </c>
    </row>
    <row r="99" spans="1:4" ht="15">
      <c r="A99" s="48" t="s">
        <v>835</v>
      </c>
      <c r="B99" s="49" t="s">
        <v>967</v>
      </c>
      <c r="C99" s="39">
        <v>0.05757241006645826</v>
      </c>
      <c r="D99" s="50">
        <v>0.05747758630980285</v>
      </c>
    </row>
    <row r="100" spans="1:4" ht="15">
      <c r="A100" s="48" t="s">
        <v>836</v>
      </c>
      <c r="B100" s="49" t="s">
        <v>655</v>
      </c>
      <c r="C100" s="39">
        <v>0.1337980990031449</v>
      </c>
      <c r="D100" s="50">
        <v>0.13337186105455362</v>
      </c>
    </row>
    <row r="101" spans="1:4" ht="15">
      <c r="A101" s="48" t="s">
        <v>837</v>
      </c>
      <c r="B101" s="49" t="s">
        <v>1004</v>
      </c>
      <c r="C101" s="39">
        <v>0.06259026085388285</v>
      </c>
      <c r="D101" s="50">
        <v>0.06255661243937176</v>
      </c>
    </row>
    <row r="102" spans="1:4" ht="15">
      <c r="A102" s="48" t="s">
        <v>838</v>
      </c>
      <c r="B102" s="49" t="s">
        <v>1003</v>
      </c>
      <c r="C102" s="39">
        <v>0.05896209658027765</v>
      </c>
      <c r="D102" s="50">
        <v>0.05887092030211269</v>
      </c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BAX EN VIGUEUR LE "&amp;'OPTIONS - INTERVALLES DE MARGE'!A1</f>
        <v>GROUPEMENT DES BAX EN VIGUEUR LE 15 AOUT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839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840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841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842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843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844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845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846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847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848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849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850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15 AOUT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851</v>
      </c>
      <c r="C21" s="12">
        <v>109</v>
      </c>
      <c r="D21" s="12">
        <v>105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852</v>
      </c>
      <c r="C22" s="13">
        <v>28</v>
      </c>
      <c r="D22" s="13">
        <v>22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853</v>
      </c>
      <c r="C23" s="13">
        <v>290</v>
      </c>
      <c r="D23" s="13">
        <v>286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854</v>
      </c>
      <c r="C24" s="13">
        <v>351</v>
      </c>
      <c r="D24" s="13">
        <v>350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855</v>
      </c>
      <c r="C25" s="13">
        <v>397</v>
      </c>
      <c r="D25" s="13">
        <v>397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856</v>
      </c>
      <c r="C26" s="13">
        <v>389</v>
      </c>
      <c r="D26" s="13">
        <v>389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857</v>
      </c>
      <c r="C27" s="13">
        <v>286</v>
      </c>
      <c r="D27" s="13">
        <v>284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858</v>
      </c>
      <c r="C28" s="13">
        <v>278</v>
      </c>
      <c r="D28" s="13">
        <v>275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859</v>
      </c>
      <c r="C29" s="13">
        <v>365</v>
      </c>
      <c r="D29" s="13">
        <v>364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860</v>
      </c>
      <c r="C30" s="14">
        <v>363</v>
      </c>
      <c r="D30" s="14">
        <v>362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15 AOUT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861</v>
      </c>
      <c r="C35" s="19">
        <v>434</v>
      </c>
      <c r="D35" s="19">
        <v>430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862</v>
      </c>
      <c r="C36" s="19">
        <v>247</v>
      </c>
      <c r="D36" s="19">
        <v>248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863</v>
      </c>
      <c r="C37" s="19">
        <v>339</v>
      </c>
      <c r="D37" s="19">
        <v>343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864</v>
      </c>
      <c r="C38" s="19">
        <v>302</v>
      </c>
      <c r="D38" s="19">
        <v>301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865</v>
      </c>
      <c r="C39" s="19">
        <v>219</v>
      </c>
      <c r="D39" s="19">
        <v>217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866</v>
      </c>
      <c r="C40" s="19">
        <v>227</v>
      </c>
      <c r="D40" s="19">
        <v>223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867</v>
      </c>
      <c r="C41" s="19">
        <v>248</v>
      </c>
      <c r="D41" s="19">
        <v>244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868</v>
      </c>
      <c r="C42" s="20">
        <v>265</v>
      </c>
      <c r="D42" s="20">
        <v>262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15 AOUT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869</v>
      </c>
      <c r="C47" s="19">
        <v>685</v>
      </c>
      <c r="D47" s="19">
        <v>685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870</v>
      </c>
      <c r="C48" s="19">
        <v>385</v>
      </c>
      <c r="D48" s="19">
        <v>389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871</v>
      </c>
      <c r="C49" s="19">
        <v>373</v>
      </c>
      <c r="D49" s="19">
        <v>373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872</v>
      </c>
      <c r="C50" s="19">
        <v>254</v>
      </c>
      <c r="D50" s="19">
        <v>252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873</v>
      </c>
      <c r="C51" s="19">
        <v>189</v>
      </c>
      <c r="D51" s="19">
        <v>184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874</v>
      </c>
      <c r="C52" s="20">
        <v>213</v>
      </c>
      <c r="D52" s="20">
        <v>209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15 AOUT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875</v>
      </c>
      <c r="C57" s="19">
        <v>698</v>
      </c>
      <c r="D57" s="19">
        <v>699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876</v>
      </c>
      <c r="C58" s="19">
        <v>401</v>
      </c>
      <c r="D58" s="19">
        <v>402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877</v>
      </c>
      <c r="C59" s="19">
        <v>428</v>
      </c>
      <c r="D59" s="19">
        <v>429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878</v>
      </c>
      <c r="C60" s="20">
        <v>283</v>
      </c>
      <c r="D60" s="20">
        <v>278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15 AOUT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481</v>
      </c>
      <c r="C65" s="24">
        <v>610</v>
      </c>
      <c r="D65" s="25">
        <v>658</v>
      </c>
      <c r="E65" s="26">
        <v>702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236</v>
      </c>
      <c r="D66" s="29">
        <v>447</v>
      </c>
      <c r="E66" s="30">
        <v>479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272</v>
      </c>
      <c r="E67" s="30">
        <v>340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CORRA EN VIGUEUR LE "&amp;'OPTIONS - INTERVALLES DE MARGE'!A1</f>
        <v>GROUPEMENT DES CORRA EN VIGUEUR LE 15 AOUT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879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880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881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882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883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884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885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886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887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888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889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890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15 AOUT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891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892</v>
      </c>
      <c r="C22" s="13">
        <v>44</v>
      </c>
      <c r="D22" s="13">
        <v>44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893</v>
      </c>
      <c r="C23" s="13">
        <v>426</v>
      </c>
      <c r="D23" s="13">
        <v>422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894</v>
      </c>
      <c r="C24" s="13">
        <v>265</v>
      </c>
      <c r="D24" s="13">
        <v>257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895</v>
      </c>
      <c r="C25" s="13">
        <v>390</v>
      </c>
      <c r="D25" s="13">
        <v>391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896</v>
      </c>
      <c r="C26" s="13">
        <v>393</v>
      </c>
      <c r="D26" s="13">
        <v>393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897</v>
      </c>
      <c r="C27" s="13">
        <v>369</v>
      </c>
      <c r="D27" s="13">
        <v>370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898</v>
      </c>
      <c r="C28" s="13">
        <v>361</v>
      </c>
      <c r="D28" s="13">
        <v>361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899</v>
      </c>
      <c r="C29" s="13">
        <v>385</v>
      </c>
      <c r="D29" s="13">
        <v>385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900</v>
      </c>
      <c r="C30" s="14">
        <v>385</v>
      </c>
      <c r="D30" s="14">
        <v>384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15 AOUT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901</v>
      </c>
      <c r="C35" s="19">
        <v>405</v>
      </c>
      <c r="D35" s="19">
        <v>407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902</v>
      </c>
      <c r="C36" s="19">
        <v>368</v>
      </c>
      <c r="D36" s="19">
        <v>368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903</v>
      </c>
      <c r="C37" s="19">
        <v>515</v>
      </c>
      <c r="D37" s="19">
        <v>507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904</v>
      </c>
      <c r="C38" s="19">
        <v>287</v>
      </c>
      <c r="D38" s="19">
        <v>291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905</v>
      </c>
      <c r="C39" s="19">
        <v>304</v>
      </c>
      <c r="D39" s="19">
        <v>303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906</v>
      </c>
      <c r="C40" s="19">
        <v>316</v>
      </c>
      <c r="D40" s="19">
        <v>315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907</v>
      </c>
      <c r="C41" s="19">
        <v>291</v>
      </c>
      <c r="D41" s="19">
        <v>290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908</v>
      </c>
      <c r="C42" s="20">
        <v>329</v>
      </c>
      <c r="D42" s="20">
        <v>329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15 AOUT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909</v>
      </c>
      <c r="C47" s="19">
        <v>636</v>
      </c>
      <c r="D47" s="19">
        <v>635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910</v>
      </c>
      <c r="C48" s="19">
        <v>307</v>
      </c>
      <c r="D48" s="19">
        <v>302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911</v>
      </c>
      <c r="C49" s="19">
        <v>601</v>
      </c>
      <c r="D49" s="19">
        <v>608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912</v>
      </c>
      <c r="C50" s="19">
        <v>327</v>
      </c>
      <c r="D50" s="19">
        <v>329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913</v>
      </c>
      <c r="C51" s="19">
        <v>325</v>
      </c>
      <c r="D51" s="19">
        <v>327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914</v>
      </c>
      <c r="C52" s="20">
        <v>297</v>
      </c>
      <c r="D52" s="20">
        <v>296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15 AOUT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915</v>
      </c>
      <c r="C57" s="19">
        <v>563</v>
      </c>
      <c r="D57" s="19">
        <v>555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916</v>
      </c>
      <c r="C58" s="19">
        <v>404</v>
      </c>
      <c r="D58" s="19">
        <v>409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917</v>
      </c>
      <c r="C59" s="19">
        <v>671</v>
      </c>
      <c r="D59" s="19">
        <v>676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918</v>
      </c>
      <c r="C60" s="20">
        <v>368</v>
      </c>
      <c r="D60" s="20">
        <v>367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15 AOUT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414</v>
      </c>
      <c r="C65" s="24">
        <v>532</v>
      </c>
      <c r="D65" s="25">
        <v>545</v>
      </c>
      <c r="E65" s="26">
        <v>553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510</v>
      </c>
      <c r="D66" s="29">
        <v>624</v>
      </c>
      <c r="E66" s="30">
        <v>681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247</v>
      </c>
      <c r="E67" s="30">
        <v>387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222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SDV EN VIGUEUR LE "&amp;'OPTIONS - INTERVALLES DE MARGE'!A1</f>
        <v>GROUPEMENT DES SDV EN VIGUEUR LE 15 AOUT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919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920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921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922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923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3" t="str">
        <f>"IMPUTATIONS POUR POSITION MIXTE INTRA-MARCHANDISE - INTERMENSUELLE EN VIGUEUR LE "&amp;'OPTIONS - INTERVALLES DE MARGE'!A1</f>
        <v>IMPUTATIONS POUR POSITION MIXTE INTRA-MARCHANDISE - INTERMENSUELLE EN VIGUEUR LE 15 AOUT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259</v>
      </c>
      <c r="D14" s="26">
        <v>200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138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SXF EN VIGUEUR LE "&amp;'OPTIONS - INTERVALLES DE MARGE'!A1</f>
        <v>GROUPEMENT DES SXF EN VIGUEUR LE 15 AOUT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924</v>
      </c>
      <c r="D5" s="8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925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926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927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928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929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930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931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"IMPUTATIONS POUR POSITION MIXTE INTRA-MARCHANDISE - INTERMENSUELLE EN VIGUEUR LE "&amp;'OPTIONS - INTERVALLES DE MARGE'!A1</f>
        <v>IMPUTATIONS POUR POSITION MIXTE INTRA-MARCHANDISE - INTERMENSUELLE EN VIGUEUR LE 15 AOUT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2256</v>
      </c>
      <c r="D17" s="26">
        <v>4903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1339</v>
      </c>
      <c r="D18" s="30">
        <v>4312</v>
      </c>
      <c r="E18" s="3"/>
    </row>
    <row r="19" spans="1:5" ht="15" customHeight="1" thickBot="1">
      <c r="A19" s="32">
        <v>3</v>
      </c>
      <c r="B19" s="33"/>
      <c r="C19" s="34"/>
      <c r="D19" s="36">
        <v>1567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54" t="str">
        <f>"IMPUTATIONS POUR POSITION MIXTE INTRA-MARCHANDISES INTERMENSUELLE EN VIGUEUR LE "&amp;'OPTIONS - INTERVALLES DE MARGE'!A1</f>
        <v>IMPUTATIONS POUR POSITION MIXTE INTRA-MARCHANDISES INTERMENSUELLE EN VIGUEUR LE 15 AOUT 2022</v>
      </c>
      <c r="B2" s="155"/>
      <c r="C2" s="155"/>
      <c r="D2" s="156"/>
    </row>
    <row r="3" spans="1:4" ht="15">
      <c r="A3" s="150" t="s">
        <v>20</v>
      </c>
      <c r="B3" s="152" t="s">
        <v>21</v>
      </c>
      <c r="C3" s="152" t="s">
        <v>22</v>
      </c>
      <c r="D3" s="152" t="s">
        <v>23</v>
      </c>
    </row>
    <row r="4" spans="1:4" ht="24" customHeight="1" thickBot="1">
      <c r="A4" s="151"/>
      <c r="B4" s="153"/>
      <c r="C4" s="153"/>
      <c r="D4" s="153"/>
    </row>
    <row r="5" spans="1:4" ht="15">
      <c r="A5" s="65" t="s">
        <v>690</v>
      </c>
      <c r="B5" s="66" t="s">
        <v>1007</v>
      </c>
      <c r="C5" s="67">
        <v>450</v>
      </c>
      <c r="D5" s="68">
        <v>450</v>
      </c>
    </row>
    <row r="6" spans="1:4" ht="15">
      <c r="A6" s="65" t="s">
        <v>692</v>
      </c>
      <c r="B6" s="66" t="s">
        <v>1008</v>
      </c>
      <c r="C6" s="67">
        <v>450</v>
      </c>
      <c r="D6" s="68">
        <v>450</v>
      </c>
    </row>
    <row r="7" spans="1:4" ht="15">
      <c r="A7" s="65" t="s">
        <v>694</v>
      </c>
      <c r="B7" s="66" t="s">
        <v>1009</v>
      </c>
      <c r="C7" s="67">
        <v>225</v>
      </c>
      <c r="D7" s="68">
        <v>225</v>
      </c>
    </row>
    <row r="8" spans="1:4" ht="15">
      <c r="A8" s="65" t="s">
        <v>701</v>
      </c>
      <c r="B8" s="66" t="s">
        <v>1010</v>
      </c>
      <c r="C8" s="67">
        <v>450</v>
      </c>
      <c r="D8" s="68">
        <v>450</v>
      </c>
    </row>
    <row r="9" spans="1:4" ht="15">
      <c r="A9" s="65" t="s">
        <v>703</v>
      </c>
      <c r="B9" s="66" t="s">
        <v>1011</v>
      </c>
      <c r="C9" s="67">
        <v>200</v>
      </c>
      <c r="D9" s="68">
        <v>200</v>
      </c>
    </row>
    <row r="10" spans="1:4" ht="15">
      <c r="A10" s="63" t="s">
        <v>705</v>
      </c>
      <c r="B10" s="49" t="s">
        <v>1012</v>
      </c>
      <c r="C10" s="67">
        <v>200</v>
      </c>
      <c r="D10" s="68">
        <v>200</v>
      </c>
    </row>
    <row r="11" spans="1:4" ht="15">
      <c r="A11" s="65" t="s">
        <v>711</v>
      </c>
      <c r="B11" s="66" t="s">
        <v>1013</v>
      </c>
      <c r="C11" s="67">
        <v>125</v>
      </c>
      <c r="D11" s="68">
        <v>125</v>
      </c>
    </row>
    <row r="12" spans="1:4" ht="15">
      <c r="A12" s="65" t="s">
        <v>713</v>
      </c>
      <c r="B12" s="66" t="s">
        <v>1014</v>
      </c>
      <c r="C12" s="67">
        <v>100</v>
      </c>
      <c r="D12" s="68">
        <v>100</v>
      </c>
    </row>
    <row r="13" spans="1:4" ht="15">
      <c r="A13" s="65" t="s">
        <v>715</v>
      </c>
      <c r="B13" s="66" t="s">
        <v>1015</v>
      </c>
      <c r="C13" s="67">
        <v>100</v>
      </c>
      <c r="D13" s="68">
        <v>100</v>
      </c>
    </row>
    <row r="14" spans="1:4" ht="15">
      <c r="A14" s="65" t="s">
        <v>717</v>
      </c>
      <c r="B14" s="66" t="s">
        <v>1016</v>
      </c>
      <c r="C14" s="67">
        <v>100</v>
      </c>
      <c r="D14" s="68">
        <v>100</v>
      </c>
    </row>
    <row r="15" spans="1:4" ht="15">
      <c r="A15" s="65" t="s">
        <v>721</v>
      </c>
      <c r="B15" s="69" t="s">
        <v>1018</v>
      </c>
      <c r="C15" s="67">
        <v>100</v>
      </c>
      <c r="D15" s="68">
        <v>100</v>
      </c>
    </row>
    <row r="16" spans="1:4" ht="15">
      <c r="A16" s="65" t="s">
        <v>723</v>
      </c>
      <c r="B16" s="69" t="s">
        <v>1019</v>
      </c>
      <c r="C16" s="67">
        <v>100</v>
      </c>
      <c r="D16" s="68">
        <v>100</v>
      </c>
    </row>
    <row r="17" spans="1:4" ht="15">
      <c r="A17" s="65" t="s">
        <v>725</v>
      </c>
      <c r="B17" s="69" t="s">
        <v>1020</v>
      </c>
      <c r="C17" s="67">
        <v>100</v>
      </c>
      <c r="D17" s="68">
        <v>100</v>
      </c>
    </row>
    <row r="18" spans="1:4" ht="15">
      <c r="A18" s="65" t="s">
        <v>727</v>
      </c>
      <c r="B18" s="69" t="s">
        <v>1021</v>
      </c>
      <c r="C18" s="67">
        <v>125</v>
      </c>
      <c r="D18" s="68">
        <v>125</v>
      </c>
    </row>
    <row r="19" spans="1:4" ht="15">
      <c r="A19" s="65" t="s">
        <v>729</v>
      </c>
      <c r="B19" s="66" t="s">
        <v>1022</v>
      </c>
      <c r="C19" s="67">
        <v>100</v>
      </c>
      <c r="D19" s="68">
        <v>100</v>
      </c>
    </row>
    <row r="20" spans="1:4" ht="15">
      <c r="A20" s="65" t="s">
        <v>731</v>
      </c>
      <c r="B20" s="66" t="s">
        <v>1023</v>
      </c>
      <c r="C20" s="67">
        <v>100</v>
      </c>
      <c r="D20" s="70">
        <v>100</v>
      </c>
    </row>
    <row r="21" spans="1:4" ht="15">
      <c r="A21" s="65" t="s">
        <v>733</v>
      </c>
      <c r="B21" s="66" t="s">
        <v>1024</v>
      </c>
      <c r="C21" s="67">
        <v>100</v>
      </c>
      <c r="D21" s="70">
        <v>100</v>
      </c>
    </row>
    <row r="22" spans="1:4" ht="15">
      <c r="A22" s="65" t="s">
        <v>735</v>
      </c>
      <c r="B22" s="66" t="s">
        <v>1025</v>
      </c>
      <c r="C22" s="67">
        <v>100</v>
      </c>
      <c r="D22" s="70">
        <v>100</v>
      </c>
    </row>
    <row r="23" spans="1:4" ht="15">
      <c r="A23" s="65" t="s">
        <v>737</v>
      </c>
      <c r="B23" s="66" t="s">
        <v>1026</v>
      </c>
      <c r="C23" s="67">
        <v>100</v>
      </c>
      <c r="D23" s="70">
        <v>100</v>
      </c>
    </row>
    <row r="24" spans="1:4" ht="15">
      <c r="A24" s="65" t="s">
        <v>739</v>
      </c>
      <c r="B24" s="66" t="s">
        <v>1027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15 AOUT 2022</v>
      </c>
      <c r="B30" s="155"/>
      <c r="C30" s="155"/>
      <c r="D30" s="156"/>
    </row>
    <row r="31" spans="1:4" ht="15" customHeight="1">
      <c r="A31" s="150" t="s">
        <v>20</v>
      </c>
      <c r="B31" s="152" t="s">
        <v>21</v>
      </c>
      <c r="C31" s="152" t="s">
        <v>37</v>
      </c>
      <c r="D31" s="152" t="s">
        <v>38</v>
      </c>
    </row>
    <row r="32" spans="1:4" ht="15.75" thickBot="1">
      <c r="A32" s="151"/>
      <c r="B32" s="153"/>
      <c r="C32" s="153"/>
      <c r="D32" s="153"/>
    </row>
    <row r="33" spans="1:4" ht="15">
      <c r="A33" s="65" t="s">
        <v>741</v>
      </c>
      <c r="B33" s="69" t="s">
        <v>941</v>
      </c>
      <c r="C33" s="67">
        <v>75</v>
      </c>
      <c r="D33" s="68">
        <v>75</v>
      </c>
    </row>
    <row r="34" spans="1:4" ht="15">
      <c r="A34" s="65" t="s">
        <v>742</v>
      </c>
      <c r="B34" s="69" t="s">
        <v>939</v>
      </c>
      <c r="C34" s="67">
        <v>75</v>
      </c>
      <c r="D34" s="68">
        <v>75</v>
      </c>
    </row>
    <row r="35" spans="1:4" ht="15">
      <c r="A35" s="65" t="s">
        <v>743</v>
      </c>
      <c r="B35" s="69" t="s">
        <v>63</v>
      </c>
      <c r="C35" s="67">
        <v>75</v>
      </c>
      <c r="D35" s="68">
        <v>75</v>
      </c>
    </row>
    <row r="36" spans="1:4" ht="15">
      <c r="A36" s="65" t="s">
        <v>744</v>
      </c>
      <c r="B36" s="69" t="s">
        <v>71</v>
      </c>
      <c r="C36" s="67">
        <v>75</v>
      </c>
      <c r="D36" s="68">
        <v>75</v>
      </c>
    </row>
    <row r="37" spans="1:4" ht="15">
      <c r="A37" s="65" t="s">
        <v>745</v>
      </c>
      <c r="B37" s="69" t="s">
        <v>938</v>
      </c>
      <c r="C37" s="67">
        <v>75</v>
      </c>
      <c r="D37" s="68">
        <v>75</v>
      </c>
    </row>
    <row r="38" spans="1:4" ht="15">
      <c r="A38" s="65" t="s">
        <v>746</v>
      </c>
      <c r="B38" s="69" t="s">
        <v>944</v>
      </c>
      <c r="C38" s="67">
        <v>75</v>
      </c>
      <c r="D38" s="68">
        <v>75</v>
      </c>
    </row>
    <row r="39" spans="1:4" ht="15">
      <c r="A39" s="65" t="s">
        <v>747</v>
      </c>
      <c r="B39" s="69" t="s">
        <v>946</v>
      </c>
      <c r="C39" s="67">
        <v>75</v>
      </c>
      <c r="D39" s="68">
        <v>75</v>
      </c>
    </row>
    <row r="40" spans="1:4" ht="15">
      <c r="A40" s="65" t="s">
        <v>748</v>
      </c>
      <c r="B40" s="69" t="s">
        <v>952</v>
      </c>
      <c r="C40" s="67">
        <v>75</v>
      </c>
      <c r="D40" s="68">
        <v>75</v>
      </c>
    </row>
    <row r="41" spans="1:4" ht="15">
      <c r="A41" s="65" t="s">
        <v>749</v>
      </c>
      <c r="B41" s="69" t="s">
        <v>169</v>
      </c>
      <c r="C41" s="67">
        <v>75</v>
      </c>
      <c r="D41" s="68">
        <v>75</v>
      </c>
    </row>
    <row r="42" spans="1:4" ht="15">
      <c r="A42" s="65" t="s">
        <v>750</v>
      </c>
      <c r="B42" s="69" t="s">
        <v>991</v>
      </c>
      <c r="C42" s="67">
        <v>75</v>
      </c>
      <c r="D42" s="68">
        <v>75</v>
      </c>
    </row>
    <row r="43" spans="1:4" ht="15">
      <c r="A43" s="65" t="s">
        <v>751</v>
      </c>
      <c r="B43" s="69" t="s">
        <v>953</v>
      </c>
      <c r="C43" s="67">
        <v>75</v>
      </c>
      <c r="D43" s="68">
        <v>75</v>
      </c>
    </row>
    <row r="44" spans="1:4" ht="15">
      <c r="A44" s="65" t="s">
        <v>752</v>
      </c>
      <c r="B44" s="69" t="s">
        <v>163</v>
      </c>
      <c r="C44" s="67">
        <v>75</v>
      </c>
      <c r="D44" s="68">
        <v>75</v>
      </c>
    </row>
    <row r="45" spans="1:4" ht="15">
      <c r="A45" s="65" t="s">
        <v>753</v>
      </c>
      <c r="B45" s="69" t="s">
        <v>955</v>
      </c>
      <c r="C45" s="67">
        <v>75</v>
      </c>
      <c r="D45" s="68">
        <v>75</v>
      </c>
    </row>
    <row r="46" spans="1:4" ht="15">
      <c r="A46" s="65" t="s">
        <v>754</v>
      </c>
      <c r="B46" s="69" t="s">
        <v>153</v>
      </c>
      <c r="C46" s="67">
        <v>75</v>
      </c>
      <c r="D46" s="68">
        <v>75</v>
      </c>
    </row>
    <row r="47" spans="1:4" ht="15">
      <c r="A47" s="65" t="s">
        <v>755</v>
      </c>
      <c r="B47" s="69" t="s">
        <v>205</v>
      </c>
      <c r="C47" s="67">
        <v>75</v>
      </c>
      <c r="D47" s="68">
        <v>75</v>
      </c>
    </row>
    <row r="48" spans="1:4" ht="15">
      <c r="A48" s="65" t="s">
        <v>756</v>
      </c>
      <c r="B48" s="69" t="s">
        <v>237</v>
      </c>
      <c r="C48" s="67">
        <v>75</v>
      </c>
      <c r="D48" s="68">
        <v>75</v>
      </c>
    </row>
    <row r="49" spans="1:4" ht="15">
      <c r="A49" s="65" t="s">
        <v>757</v>
      </c>
      <c r="B49" s="69" t="s">
        <v>635</v>
      </c>
      <c r="C49" s="67">
        <v>75</v>
      </c>
      <c r="D49" s="68">
        <v>75</v>
      </c>
    </row>
    <row r="50" spans="1:4" ht="15">
      <c r="A50" s="65" t="s">
        <v>758</v>
      </c>
      <c r="B50" s="69" t="s">
        <v>235</v>
      </c>
      <c r="C50" s="67">
        <v>75</v>
      </c>
      <c r="D50" s="68">
        <v>75</v>
      </c>
    </row>
    <row r="51" spans="1:4" ht="15">
      <c r="A51" s="65" t="s">
        <v>759</v>
      </c>
      <c r="B51" s="69" t="s">
        <v>247</v>
      </c>
      <c r="C51" s="67">
        <v>75</v>
      </c>
      <c r="D51" s="68">
        <v>75</v>
      </c>
    </row>
    <row r="52" spans="1:4" ht="15">
      <c r="A52" s="65" t="s">
        <v>760</v>
      </c>
      <c r="B52" s="69" t="s">
        <v>249</v>
      </c>
      <c r="C52" s="67">
        <v>75</v>
      </c>
      <c r="D52" s="68">
        <v>75</v>
      </c>
    </row>
    <row r="53" spans="1:4" ht="15">
      <c r="A53" s="65" t="s">
        <v>761</v>
      </c>
      <c r="B53" s="69" t="s">
        <v>215</v>
      </c>
      <c r="C53" s="67">
        <v>75</v>
      </c>
      <c r="D53" s="68">
        <v>75</v>
      </c>
    </row>
    <row r="54" spans="1:4" ht="15">
      <c r="A54" s="65" t="s">
        <v>762</v>
      </c>
      <c r="B54" s="69" t="s">
        <v>975</v>
      </c>
      <c r="C54" s="67">
        <v>75</v>
      </c>
      <c r="D54" s="68">
        <v>75</v>
      </c>
    </row>
    <row r="55" spans="1:4" ht="15">
      <c r="A55" s="65" t="s">
        <v>763</v>
      </c>
      <c r="B55" s="69" t="s">
        <v>271</v>
      </c>
      <c r="C55" s="67">
        <v>75</v>
      </c>
      <c r="D55" s="68">
        <v>75</v>
      </c>
    </row>
    <row r="56" spans="1:4" ht="15">
      <c r="A56" s="65" t="s">
        <v>764</v>
      </c>
      <c r="B56" s="69" t="s">
        <v>263</v>
      </c>
      <c r="C56" s="67">
        <v>75</v>
      </c>
      <c r="D56" s="68">
        <v>75</v>
      </c>
    </row>
    <row r="57" spans="1:4" ht="15">
      <c r="A57" s="65" t="s">
        <v>765</v>
      </c>
      <c r="B57" s="69" t="s">
        <v>958</v>
      </c>
      <c r="C57" s="67">
        <v>75</v>
      </c>
      <c r="D57" s="68">
        <v>75</v>
      </c>
    </row>
    <row r="58" spans="1:4" ht="15">
      <c r="A58" s="65" t="s">
        <v>766</v>
      </c>
      <c r="B58" s="69" t="s">
        <v>970</v>
      </c>
      <c r="C58" s="67">
        <v>75</v>
      </c>
      <c r="D58" s="68">
        <v>75</v>
      </c>
    </row>
    <row r="59" spans="1:4" ht="15">
      <c r="A59" s="65" t="s">
        <v>767</v>
      </c>
      <c r="B59" s="69" t="s">
        <v>959</v>
      </c>
      <c r="C59" s="67">
        <v>75</v>
      </c>
      <c r="D59" s="68">
        <v>75</v>
      </c>
    </row>
    <row r="60" spans="1:4" ht="15">
      <c r="A60" s="65" t="s">
        <v>768</v>
      </c>
      <c r="B60" s="69" t="s">
        <v>293</v>
      </c>
      <c r="C60" s="67">
        <v>75</v>
      </c>
      <c r="D60" s="68">
        <v>75</v>
      </c>
    </row>
    <row r="61" spans="1:4" ht="15">
      <c r="A61" s="65" t="s">
        <v>769</v>
      </c>
      <c r="B61" s="69" t="s">
        <v>251</v>
      </c>
      <c r="C61" s="67">
        <v>75</v>
      </c>
      <c r="D61" s="68">
        <v>75</v>
      </c>
    </row>
    <row r="62" spans="1:4" ht="15">
      <c r="A62" s="65" t="s">
        <v>770</v>
      </c>
      <c r="B62" s="69" t="s">
        <v>299</v>
      </c>
      <c r="C62" s="67">
        <v>75</v>
      </c>
      <c r="D62" s="68">
        <v>75</v>
      </c>
    </row>
    <row r="63" spans="1:4" ht="15">
      <c r="A63" s="65" t="s">
        <v>771</v>
      </c>
      <c r="B63" s="69" t="s">
        <v>968</v>
      </c>
      <c r="C63" s="67">
        <v>75</v>
      </c>
      <c r="D63" s="68">
        <v>75</v>
      </c>
    </row>
    <row r="64" spans="1:4" ht="15">
      <c r="A64" s="65" t="s">
        <v>772</v>
      </c>
      <c r="B64" s="69" t="s">
        <v>641</v>
      </c>
      <c r="C64" s="67">
        <v>75</v>
      </c>
      <c r="D64" s="68">
        <v>75</v>
      </c>
    </row>
    <row r="65" spans="1:4" ht="15">
      <c r="A65" s="65" t="s">
        <v>773</v>
      </c>
      <c r="B65" s="69" t="s">
        <v>969</v>
      </c>
      <c r="C65" s="67">
        <v>75</v>
      </c>
      <c r="D65" s="68">
        <v>75</v>
      </c>
    </row>
    <row r="66" spans="1:4" ht="15">
      <c r="A66" s="65" t="s">
        <v>774</v>
      </c>
      <c r="B66" s="69" t="s">
        <v>985</v>
      </c>
      <c r="C66" s="67">
        <v>75</v>
      </c>
      <c r="D66" s="68">
        <v>75</v>
      </c>
    </row>
    <row r="67" spans="1:4" ht="15">
      <c r="A67" s="65" t="s">
        <v>775</v>
      </c>
      <c r="B67" s="69" t="s">
        <v>645</v>
      </c>
      <c r="C67" s="67">
        <v>75</v>
      </c>
      <c r="D67" s="68">
        <v>75</v>
      </c>
    </row>
    <row r="68" spans="1:4" ht="15">
      <c r="A68" s="65" t="s">
        <v>776</v>
      </c>
      <c r="B68" s="69" t="s">
        <v>347</v>
      </c>
      <c r="C68" s="67">
        <v>75</v>
      </c>
      <c r="D68" s="68">
        <v>75</v>
      </c>
    </row>
    <row r="69" spans="1:4" ht="15">
      <c r="A69" s="65" t="s">
        <v>777</v>
      </c>
      <c r="B69" s="69" t="s">
        <v>990</v>
      </c>
      <c r="C69" s="67">
        <v>75</v>
      </c>
      <c r="D69" s="68">
        <v>75</v>
      </c>
    </row>
    <row r="70" spans="1:4" ht="15">
      <c r="A70" s="65" t="s">
        <v>778</v>
      </c>
      <c r="B70" s="69" t="s">
        <v>355</v>
      </c>
      <c r="C70" s="67">
        <v>75</v>
      </c>
      <c r="D70" s="68">
        <v>75</v>
      </c>
    </row>
    <row r="71" spans="1:4" ht="15">
      <c r="A71" s="65" t="s">
        <v>779</v>
      </c>
      <c r="B71" s="69" t="s">
        <v>976</v>
      </c>
      <c r="C71" s="67">
        <v>75</v>
      </c>
      <c r="D71" s="68">
        <v>75</v>
      </c>
    </row>
    <row r="72" spans="1:4" ht="15">
      <c r="A72" s="65" t="s">
        <v>780</v>
      </c>
      <c r="B72" s="69" t="s">
        <v>233</v>
      </c>
      <c r="C72" s="67">
        <v>75</v>
      </c>
      <c r="D72" s="68">
        <v>75</v>
      </c>
    </row>
    <row r="73" spans="1:4" ht="15">
      <c r="A73" s="65" t="s">
        <v>781</v>
      </c>
      <c r="B73" s="69" t="s">
        <v>977</v>
      </c>
      <c r="C73" s="67">
        <v>75</v>
      </c>
      <c r="D73" s="68">
        <v>75</v>
      </c>
    </row>
    <row r="74" spans="1:4" ht="15">
      <c r="A74" s="65" t="s">
        <v>782</v>
      </c>
      <c r="B74" s="69" t="s">
        <v>387</v>
      </c>
      <c r="C74" s="67">
        <v>75</v>
      </c>
      <c r="D74" s="68">
        <v>75</v>
      </c>
    </row>
    <row r="75" spans="1:4" ht="15">
      <c r="A75" s="65" t="s">
        <v>783</v>
      </c>
      <c r="B75" s="69" t="s">
        <v>971</v>
      </c>
      <c r="C75" s="67">
        <v>75</v>
      </c>
      <c r="D75" s="68">
        <v>75</v>
      </c>
    </row>
    <row r="76" spans="1:4" ht="15">
      <c r="A76" s="65" t="s">
        <v>784</v>
      </c>
      <c r="B76" s="69" t="s">
        <v>978</v>
      </c>
      <c r="C76" s="67">
        <v>75</v>
      </c>
      <c r="D76" s="68">
        <v>75</v>
      </c>
    </row>
    <row r="77" spans="1:4" ht="15">
      <c r="A77" s="65" t="s">
        <v>785</v>
      </c>
      <c r="B77" s="69" t="s">
        <v>395</v>
      </c>
      <c r="C77" s="67">
        <v>75</v>
      </c>
      <c r="D77" s="68">
        <v>75</v>
      </c>
    </row>
    <row r="78" spans="1:4" ht="15">
      <c r="A78" s="65" t="s">
        <v>786</v>
      </c>
      <c r="B78" s="69" t="s">
        <v>979</v>
      </c>
      <c r="C78" s="67">
        <v>75</v>
      </c>
      <c r="D78" s="68">
        <v>75</v>
      </c>
    </row>
    <row r="79" spans="1:4" ht="15">
      <c r="A79" s="65" t="s">
        <v>787</v>
      </c>
      <c r="B79" s="69" t="s">
        <v>273</v>
      </c>
      <c r="C79" s="67">
        <v>75</v>
      </c>
      <c r="D79" s="68">
        <v>75</v>
      </c>
    </row>
    <row r="80" spans="1:4" ht="15">
      <c r="A80" s="65" t="s">
        <v>788</v>
      </c>
      <c r="B80" s="69" t="s">
        <v>173</v>
      </c>
      <c r="C80" s="67">
        <v>75</v>
      </c>
      <c r="D80" s="68">
        <v>75</v>
      </c>
    </row>
    <row r="81" spans="1:4" ht="15">
      <c r="A81" s="65" t="s">
        <v>789</v>
      </c>
      <c r="B81" s="69" t="s">
        <v>947</v>
      </c>
      <c r="C81" s="67">
        <v>75</v>
      </c>
      <c r="D81" s="68">
        <v>75</v>
      </c>
    </row>
    <row r="82" spans="1:4" ht="15">
      <c r="A82" s="65" t="s">
        <v>790</v>
      </c>
      <c r="B82" s="69" t="s">
        <v>413</v>
      </c>
      <c r="C82" s="67">
        <v>75</v>
      </c>
      <c r="D82" s="68">
        <v>75</v>
      </c>
    </row>
    <row r="83" spans="1:4" ht="15">
      <c r="A83" s="65" t="s">
        <v>791</v>
      </c>
      <c r="B83" s="69" t="s">
        <v>45</v>
      </c>
      <c r="C83" s="67">
        <v>75</v>
      </c>
      <c r="D83" s="68">
        <v>75</v>
      </c>
    </row>
    <row r="84" spans="1:4" ht="15">
      <c r="A84" s="65" t="s">
        <v>792</v>
      </c>
      <c r="B84" s="69" t="s">
        <v>949</v>
      </c>
      <c r="C84" s="67">
        <v>75</v>
      </c>
      <c r="D84" s="68">
        <v>75</v>
      </c>
    </row>
    <row r="85" spans="1:4" ht="15">
      <c r="A85" s="65" t="s">
        <v>793</v>
      </c>
      <c r="B85" s="69" t="s">
        <v>433</v>
      </c>
      <c r="C85" s="67">
        <v>75</v>
      </c>
      <c r="D85" s="68">
        <v>75</v>
      </c>
    </row>
    <row r="86" spans="1:4" ht="15">
      <c r="A86" s="65" t="s">
        <v>794</v>
      </c>
      <c r="B86" s="69" t="s">
        <v>563</v>
      </c>
      <c r="C86" s="67">
        <v>75</v>
      </c>
      <c r="D86" s="68">
        <v>75</v>
      </c>
    </row>
    <row r="87" spans="1:4" ht="15">
      <c r="A87" s="65" t="s">
        <v>795</v>
      </c>
      <c r="B87" s="69" t="s">
        <v>619</v>
      </c>
      <c r="C87" s="67">
        <v>75</v>
      </c>
      <c r="D87" s="68">
        <v>75</v>
      </c>
    </row>
    <row r="88" spans="1:4" ht="15">
      <c r="A88" s="65" t="s">
        <v>796</v>
      </c>
      <c r="B88" s="69" t="s">
        <v>453</v>
      </c>
      <c r="C88" s="67">
        <v>75</v>
      </c>
      <c r="D88" s="68">
        <v>75</v>
      </c>
    </row>
    <row r="89" spans="1:4" ht="15">
      <c r="A89" s="65" t="s">
        <v>797</v>
      </c>
      <c r="B89" s="69" t="s">
        <v>982</v>
      </c>
      <c r="C89" s="67">
        <v>75</v>
      </c>
      <c r="D89" s="68">
        <v>75</v>
      </c>
    </row>
    <row r="90" spans="1:4" ht="15">
      <c r="A90" s="65" t="s">
        <v>798</v>
      </c>
      <c r="B90" s="69" t="s">
        <v>973</v>
      </c>
      <c r="C90" s="67">
        <v>75</v>
      </c>
      <c r="D90" s="68">
        <v>75</v>
      </c>
    </row>
    <row r="91" spans="1:4" ht="15">
      <c r="A91" s="65" t="s">
        <v>799</v>
      </c>
      <c r="B91" s="69" t="s">
        <v>67</v>
      </c>
      <c r="C91" s="67">
        <v>75</v>
      </c>
      <c r="D91" s="68">
        <v>75</v>
      </c>
    </row>
    <row r="92" spans="1:4" ht="15">
      <c r="A92" s="65" t="s">
        <v>800</v>
      </c>
      <c r="B92" s="69" t="s">
        <v>467</v>
      </c>
      <c r="C92" s="67">
        <v>75</v>
      </c>
      <c r="D92" s="68">
        <v>75</v>
      </c>
    </row>
    <row r="93" spans="1:4" ht="15">
      <c r="A93" s="65" t="s">
        <v>801</v>
      </c>
      <c r="B93" s="69" t="s">
        <v>119</v>
      </c>
      <c r="C93" s="67">
        <v>75</v>
      </c>
      <c r="D93" s="68">
        <v>75</v>
      </c>
    </row>
    <row r="94" spans="1:4" ht="15">
      <c r="A94" s="65" t="s">
        <v>802</v>
      </c>
      <c r="B94" s="69" t="s">
        <v>998</v>
      </c>
      <c r="C94" s="67">
        <v>75</v>
      </c>
      <c r="D94" s="68">
        <v>75</v>
      </c>
    </row>
    <row r="95" spans="1:4" ht="15">
      <c r="A95" s="65" t="s">
        <v>803</v>
      </c>
      <c r="B95" s="69" t="s">
        <v>945</v>
      </c>
      <c r="C95" s="67">
        <v>75</v>
      </c>
      <c r="D95" s="68">
        <v>75</v>
      </c>
    </row>
    <row r="96" spans="1:4" ht="15">
      <c r="A96" s="65" t="s">
        <v>804</v>
      </c>
      <c r="B96" s="69" t="s">
        <v>569</v>
      </c>
      <c r="C96" s="67">
        <v>75</v>
      </c>
      <c r="D96" s="68">
        <v>75</v>
      </c>
    </row>
    <row r="97" spans="1:4" ht="15">
      <c r="A97" s="65" t="s">
        <v>805</v>
      </c>
      <c r="B97" s="69" t="s">
        <v>475</v>
      </c>
      <c r="C97" s="67">
        <v>75</v>
      </c>
      <c r="D97" s="68">
        <v>75</v>
      </c>
    </row>
    <row r="98" spans="1:4" ht="15">
      <c r="A98" s="65" t="s">
        <v>806</v>
      </c>
      <c r="B98" s="69" t="s">
        <v>987</v>
      </c>
      <c r="C98" s="67">
        <v>75</v>
      </c>
      <c r="D98" s="68">
        <v>75</v>
      </c>
    </row>
    <row r="99" spans="1:4" ht="15">
      <c r="A99" s="65" t="s">
        <v>807</v>
      </c>
      <c r="B99" s="69" t="s">
        <v>485</v>
      </c>
      <c r="C99" s="67">
        <v>75</v>
      </c>
      <c r="D99" s="68">
        <v>75</v>
      </c>
    </row>
    <row r="100" spans="1:4" ht="15">
      <c r="A100" s="65" t="s">
        <v>808</v>
      </c>
      <c r="B100" s="69" t="s">
        <v>495</v>
      </c>
      <c r="C100" s="67">
        <v>75</v>
      </c>
      <c r="D100" s="68">
        <v>75</v>
      </c>
    </row>
    <row r="101" spans="1:4" ht="15">
      <c r="A101" s="65" t="s">
        <v>809</v>
      </c>
      <c r="B101" s="69" t="s">
        <v>989</v>
      </c>
      <c r="C101" s="67">
        <v>75</v>
      </c>
      <c r="D101" s="68">
        <v>75</v>
      </c>
    </row>
    <row r="102" spans="1:4" ht="15">
      <c r="A102" s="65" t="s">
        <v>810</v>
      </c>
      <c r="B102" s="69" t="s">
        <v>992</v>
      </c>
      <c r="C102" s="67">
        <v>75</v>
      </c>
      <c r="D102" s="68">
        <v>75</v>
      </c>
    </row>
    <row r="103" spans="1:4" ht="15">
      <c r="A103" s="65" t="s">
        <v>811</v>
      </c>
      <c r="B103" s="69" t="s">
        <v>77</v>
      </c>
      <c r="C103" s="67">
        <v>75</v>
      </c>
      <c r="D103" s="68">
        <v>75</v>
      </c>
    </row>
    <row r="104" spans="1:4" ht="15">
      <c r="A104" s="65" t="s">
        <v>812</v>
      </c>
      <c r="B104" s="69" t="s">
        <v>539</v>
      </c>
      <c r="C104" s="67">
        <v>75</v>
      </c>
      <c r="D104" s="68">
        <v>75</v>
      </c>
    </row>
    <row r="105" spans="1:4" ht="15">
      <c r="A105" s="65" t="s">
        <v>813</v>
      </c>
      <c r="B105" s="69" t="s">
        <v>996</v>
      </c>
      <c r="C105" s="67">
        <v>75</v>
      </c>
      <c r="D105" s="68">
        <v>75</v>
      </c>
    </row>
    <row r="106" spans="1:4" ht="15">
      <c r="A106" s="65" t="s">
        <v>814</v>
      </c>
      <c r="B106" s="69" t="s">
        <v>245</v>
      </c>
      <c r="C106" s="67">
        <v>75</v>
      </c>
      <c r="D106" s="68">
        <v>75</v>
      </c>
    </row>
    <row r="107" spans="1:4" ht="15">
      <c r="A107" s="65" t="s">
        <v>815</v>
      </c>
      <c r="B107" s="69" t="s">
        <v>551</v>
      </c>
      <c r="C107" s="67">
        <v>75</v>
      </c>
      <c r="D107" s="68">
        <v>75</v>
      </c>
    </row>
    <row r="108" spans="1:4" ht="15">
      <c r="A108" s="65" t="s">
        <v>816</v>
      </c>
      <c r="B108" s="69" t="s">
        <v>47</v>
      </c>
      <c r="C108" s="67">
        <v>75</v>
      </c>
      <c r="D108" s="68">
        <v>75</v>
      </c>
    </row>
    <row r="109" spans="1:4" ht="15">
      <c r="A109" s="65" t="s">
        <v>817</v>
      </c>
      <c r="B109" s="69" t="s">
        <v>117</v>
      </c>
      <c r="C109" s="67">
        <v>75</v>
      </c>
      <c r="D109" s="68">
        <v>75</v>
      </c>
    </row>
    <row r="110" spans="1:4" ht="15">
      <c r="A110" s="65" t="s">
        <v>818</v>
      </c>
      <c r="B110" s="69" t="s">
        <v>121</v>
      </c>
      <c r="C110" s="67">
        <v>75</v>
      </c>
      <c r="D110" s="68">
        <v>75</v>
      </c>
    </row>
    <row r="111" spans="1:4" ht="15">
      <c r="A111" s="65" t="s">
        <v>819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820</v>
      </c>
      <c r="B112" s="69" t="s">
        <v>187</v>
      </c>
      <c r="C112" s="67">
        <v>75</v>
      </c>
      <c r="D112" s="68">
        <v>75</v>
      </c>
    </row>
    <row r="113" spans="1:4" ht="15">
      <c r="A113" s="65" t="s">
        <v>821</v>
      </c>
      <c r="B113" s="69" t="s">
        <v>179</v>
      </c>
      <c r="C113" s="67">
        <v>75</v>
      </c>
      <c r="D113" s="68">
        <v>75</v>
      </c>
    </row>
    <row r="114" spans="1:4" ht="15">
      <c r="A114" s="65" t="s">
        <v>822</v>
      </c>
      <c r="B114" s="69" t="s">
        <v>587</v>
      </c>
      <c r="C114" s="67">
        <v>75</v>
      </c>
      <c r="D114" s="68">
        <v>75</v>
      </c>
    </row>
    <row r="115" spans="1:4" ht="15">
      <c r="A115" s="65" t="s">
        <v>823</v>
      </c>
      <c r="B115" s="69" t="s">
        <v>435</v>
      </c>
      <c r="C115" s="67">
        <v>75</v>
      </c>
      <c r="D115" s="68">
        <v>75</v>
      </c>
    </row>
    <row r="116" spans="1:4" ht="15">
      <c r="A116" s="65" t="s">
        <v>824</v>
      </c>
      <c r="B116" s="69" t="s">
        <v>43</v>
      </c>
      <c r="C116" s="67">
        <v>75</v>
      </c>
      <c r="D116" s="68">
        <v>75</v>
      </c>
    </row>
    <row r="117" spans="1:4" ht="15">
      <c r="A117" s="65" t="s">
        <v>825</v>
      </c>
      <c r="B117" s="69" t="s">
        <v>605</v>
      </c>
      <c r="C117" s="67">
        <v>75</v>
      </c>
      <c r="D117" s="68">
        <v>75</v>
      </c>
    </row>
    <row r="118" spans="1:4" ht="15">
      <c r="A118" s="65" t="s">
        <v>826</v>
      </c>
      <c r="B118" s="69" t="s">
        <v>611</v>
      </c>
      <c r="C118" s="67">
        <v>75</v>
      </c>
      <c r="D118" s="68">
        <v>75</v>
      </c>
    </row>
    <row r="119" spans="1:4" ht="15">
      <c r="A119" s="65" t="s">
        <v>827</v>
      </c>
      <c r="B119" s="69" t="s">
        <v>291</v>
      </c>
      <c r="C119" s="67">
        <v>75</v>
      </c>
      <c r="D119" s="68">
        <v>75</v>
      </c>
    </row>
    <row r="120" spans="1:4" ht="15">
      <c r="A120" s="65" t="s">
        <v>828</v>
      </c>
      <c r="B120" s="69" t="s">
        <v>1001</v>
      </c>
      <c r="C120" s="67">
        <v>75</v>
      </c>
      <c r="D120" s="68">
        <v>75</v>
      </c>
    </row>
    <row r="121" spans="1:4" ht="15">
      <c r="A121" s="65" t="s">
        <v>829</v>
      </c>
      <c r="B121" s="69" t="s">
        <v>607</v>
      </c>
      <c r="C121" s="67">
        <v>75</v>
      </c>
      <c r="D121" s="68">
        <v>75</v>
      </c>
    </row>
    <row r="122" spans="1:4" ht="15">
      <c r="A122" s="65" t="s">
        <v>830</v>
      </c>
      <c r="B122" s="69" t="s">
        <v>631</v>
      </c>
      <c r="C122" s="67">
        <v>75</v>
      </c>
      <c r="D122" s="68">
        <v>75</v>
      </c>
    </row>
    <row r="123" spans="1:4" ht="15">
      <c r="A123" s="65" t="s">
        <v>831</v>
      </c>
      <c r="B123" s="69" t="s">
        <v>647</v>
      </c>
      <c r="C123" s="67">
        <v>75</v>
      </c>
      <c r="D123" s="68">
        <v>75</v>
      </c>
    </row>
    <row r="124" spans="1:4" ht="15">
      <c r="A124" s="65" t="s">
        <v>832</v>
      </c>
      <c r="B124" s="69" t="s">
        <v>639</v>
      </c>
      <c r="C124" s="67">
        <v>75</v>
      </c>
      <c r="D124" s="68">
        <v>75</v>
      </c>
    </row>
    <row r="125" spans="1:4" ht="15">
      <c r="A125" s="65" t="s">
        <v>833</v>
      </c>
      <c r="B125" s="69" t="s">
        <v>951</v>
      </c>
      <c r="C125" s="67">
        <v>75</v>
      </c>
      <c r="D125" s="68">
        <v>75</v>
      </c>
    </row>
    <row r="126" spans="1:4" ht="15">
      <c r="A126" s="65" t="s">
        <v>834</v>
      </c>
      <c r="B126" s="69" t="s">
        <v>637</v>
      </c>
      <c r="C126" s="67">
        <v>75</v>
      </c>
      <c r="D126" s="68">
        <v>75</v>
      </c>
    </row>
    <row r="127" spans="1:4" ht="15">
      <c r="A127" s="65" t="s">
        <v>835</v>
      </c>
      <c r="B127" s="69" t="s">
        <v>967</v>
      </c>
      <c r="C127" s="67">
        <v>75</v>
      </c>
      <c r="D127" s="68">
        <v>75</v>
      </c>
    </row>
    <row r="128" spans="1:4" ht="15">
      <c r="A128" s="65" t="s">
        <v>836</v>
      </c>
      <c r="B128" s="69" t="s">
        <v>655</v>
      </c>
      <c r="C128" s="67">
        <v>75</v>
      </c>
      <c r="D128" s="68">
        <v>75</v>
      </c>
    </row>
    <row r="129" spans="1:4" ht="15">
      <c r="A129" s="65" t="s">
        <v>837</v>
      </c>
      <c r="B129" s="69" t="s">
        <v>1004</v>
      </c>
      <c r="C129" s="67">
        <v>75</v>
      </c>
      <c r="D129" s="68">
        <v>75</v>
      </c>
    </row>
    <row r="130" spans="1:4" ht="15">
      <c r="A130" s="65" t="s">
        <v>838</v>
      </c>
      <c r="B130" s="69" t="s">
        <v>1003</v>
      </c>
      <c r="C130" s="67">
        <v>75</v>
      </c>
      <c r="D130" s="68">
        <v>75</v>
      </c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15 AOUT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932</v>
      </c>
      <c r="B5" s="76">
        <v>0</v>
      </c>
      <c r="C5" s="77">
        <v>0</v>
      </c>
    </row>
    <row r="6" spans="1:3" ht="15">
      <c r="A6" s="84" t="s">
        <v>933</v>
      </c>
      <c r="B6" s="76">
        <v>0.9</v>
      </c>
      <c r="C6" s="77">
        <v>0.9</v>
      </c>
    </row>
    <row r="7" spans="1:3" ht="15">
      <c r="A7" s="84" t="s">
        <v>934</v>
      </c>
      <c r="B7" s="76">
        <v>1</v>
      </c>
      <c r="C7" s="77">
        <v>1</v>
      </c>
    </row>
    <row r="8" spans="1:3" ht="15">
      <c r="A8" s="84" t="s">
        <v>935</v>
      </c>
      <c r="B8" s="76">
        <v>0.9</v>
      </c>
      <c r="C8" s="77">
        <v>0.9</v>
      </c>
    </row>
    <row r="9" spans="1:3" ht="15">
      <c r="A9" s="84" t="s">
        <v>936</v>
      </c>
      <c r="B9" s="76">
        <v>0.9</v>
      </c>
      <c r="C9" s="77">
        <v>0.9</v>
      </c>
    </row>
    <row r="10" spans="1:3" ht="15">
      <c r="A10" s="84"/>
      <c r="B10" s="76"/>
      <c r="C10" s="77"/>
    </row>
    <row r="11" spans="1:3" ht="15">
      <c r="A11" s="84"/>
      <c r="B11" s="76"/>
      <c r="C11" s="77"/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AUGUST 15,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685</v>
      </c>
      <c r="B5" s="49" t="s">
        <v>686</v>
      </c>
      <c r="C5" s="39">
        <v>0.0035387365786406196</v>
      </c>
      <c r="D5" s="50">
        <v>0.003522048558428318</v>
      </c>
    </row>
    <row r="6" spans="1:4" ht="15">
      <c r="A6" s="48" t="s">
        <v>687</v>
      </c>
      <c r="B6" s="49" t="s">
        <v>686</v>
      </c>
      <c r="C6" s="39">
        <v>0.0046812662359492895</v>
      </c>
      <c r="D6" s="50">
        <v>0.00467495046678198</v>
      </c>
    </row>
    <row r="7" spans="1:4" ht="15">
      <c r="A7" s="48" t="s">
        <v>688</v>
      </c>
      <c r="B7" s="49" t="s">
        <v>686</v>
      </c>
      <c r="C7" s="39">
        <v>0.0047836479545900375</v>
      </c>
      <c r="D7" s="50">
        <v>0.0047843298822234466</v>
      </c>
    </row>
    <row r="8" spans="1:4" ht="15">
      <c r="A8" s="48" t="s">
        <v>689</v>
      </c>
      <c r="B8" s="49" t="s">
        <v>686</v>
      </c>
      <c r="C8" s="39">
        <v>0.004401222608890924</v>
      </c>
      <c r="D8" s="50">
        <v>0.004392425952162774</v>
      </c>
    </row>
    <row r="9" spans="1:4" ht="15">
      <c r="A9" s="48" t="s">
        <v>690</v>
      </c>
      <c r="B9" s="49" t="s">
        <v>691</v>
      </c>
      <c r="C9" s="39">
        <v>0.023026155044882493</v>
      </c>
      <c r="D9" s="50">
        <v>0.023144515504793205</v>
      </c>
    </row>
    <row r="10" spans="1:4" ht="15">
      <c r="A10" s="48" t="s">
        <v>692</v>
      </c>
      <c r="B10" s="49" t="s">
        <v>693</v>
      </c>
      <c r="C10" s="39">
        <v>0.015638405182539825</v>
      </c>
      <c r="D10" s="50">
        <v>0.015673156384956154</v>
      </c>
    </row>
    <row r="11" spans="1:4" ht="15">
      <c r="A11" s="48" t="s">
        <v>694</v>
      </c>
      <c r="B11" s="49" t="s">
        <v>695</v>
      </c>
      <c r="C11" s="39">
        <v>0.0068965205615860465</v>
      </c>
      <c r="D11" s="50">
        <v>0.00689708815532372</v>
      </c>
    </row>
    <row r="12" spans="1:4" ht="15">
      <c r="A12" s="48" t="s">
        <v>696</v>
      </c>
      <c r="B12" s="49" t="s">
        <v>697</v>
      </c>
      <c r="C12" s="39">
        <v>0.0021829642471486565</v>
      </c>
      <c r="D12" s="50">
        <v>0.002172022001565823</v>
      </c>
    </row>
    <row r="13" spans="1:4" ht="15">
      <c r="A13" s="48" t="s">
        <v>698</v>
      </c>
      <c r="B13" s="49" t="s">
        <v>697</v>
      </c>
      <c r="C13" s="39">
        <v>0.004326954963040887</v>
      </c>
      <c r="D13" s="50">
        <v>0.004311296342248811</v>
      </c>
    </row>
    <row r="14" spans="1:4" ht="15">
      <c r="A14" s="63" t="s">
        <v>699</v>
      </c>
      <c r="B14" s="49" t="s">
        <v>697</v>
      </c>
      <c r="C14" s="39">
        <v>0.004682145457837081</v>
      </c>
      <c r="D14" s="50">
        <v>0.004679076107139472</v>
      </c>
    </row>
    <row r="15" spans="1:4" ht="15">
      <c r="A15" s="48" t="s">
        <v>700</v>
      </c>
      <c r="B15" s="49" t="s">
        <v>697</v>
      </c>
      <c r="C15" s="39">
        <v>0.004592062825936961</v>
      </c>
      <c r="D15" s="50">
        <v>0.004588778447573262</v>
      </c>
    </row>
    <row r="16" spans="1:4" ht="15">
      <c r="A16" s="48" t="s">
        <v>701</v>
      </c>
      <c r="B16" s="49" t="s">
        <v>702</v>
      </c>
      <c r="C16" s="39">
        <v>0.05007981046786997</v>
      </c>
      <c r="D16" s="50">
        <v>0.0508519689618841</v>
      </c>
    </row>
    <row r="17" spans="1:4" ht="15">
      <c r="A17" s="63" t="s">
        <v>703</v>
      </c>
      <c r="B17" s="49" t="s">
        <v>704</v>
      </c>
      <c r="C17" s="39">
        <v>0.05897359357259381</v>
      </c>
      <c r="D17" s="50">
        <v>0.05886086380585158</v>
      </c>
    </row>
    <row r="18" spans="1:4" ht="15">
      <c r="A18" s="63" t="s">
        <v>705</v>
      </c>
      <c r="B18" s="49" t="s">
        <v>706</v>
      </c>
      <c r="C18" s="39">
        <v>0.05750589991779107</v>
      </c>
      <c r="D18" s="50">
        <v>0.0573676383435324</v>
      </c>
    </row>
    <row r="19" spans="1:4" ht="15">
      <c r="A19" s="63" t="s">
        <v>707</v>
      </c>
      <c r="B19" s="49" t="s">
        <v>708</v>
      </c>
      <c r="C19" s="39">
        <v>0.03171372876900001</v>
      </c>
      <c r="D19" s="50">
        <v>0.03235741203552128</v>
      </c>
    </row>
    <row r="20" spans="1:4" ht="15">
      <c r="A20" s="63" t="s">
        <v>709</v>
      </c>
      <c r="B20" s="49" t="s">
        <v>708</v>
      </c>
      <c r="C20" s="39">
        <v>0.0367125485960242</v>
      </c>
      <c r="D20" s="50">
        <v>0.0366690549464016</v>
      </c>
    </row>
    <row r="21" spans="1:4" ht="15">
      <c r="A21" s="63" t="s">
        <v>710</v>
      </c>
      <c r="B21" s="53" t="s">
        <v>708</v>
      </c>
      <c r="C21" s="39">
        <v>0.046628150158220825</v>
      </c>
      <c r="D21" s="50">
        <v>0.04661168422593106</v>
      </c>
    </row>
    <row r="22" spans="1:4" ht="15">
      <c r="A22" s="63" t="s">
        <v>711</v>
      </c>
      <c r="B22" s="53" t="s">
        <v>712</v>
      </c>
      <c r="C22" s="39">
        <v>0.056252644629218786</v>
      </c>
      <c r="D22" s="50">
        <v>0.05611152220975185</v>
      </c>
    </row>
    <row r="23" spans="1:4" ht="15">
      <c r="A23" s="63" t="s">
        <v>713</v>
      </c>
      <c r="B23" s="53" t="s">
        <v>714</v>
      </c>
      <c r="C23" s="39">
        <v>0.12290053558559395</v>
      </c>
      <c r="D23" s="50">
        <v>0.12281410802410847</v>
      </c>
    </row>
    <row r="24" spans="1:4" ht="15">
      <c r="A24" s="63" t="s">
        <v>715</v>
      </c>
      <c r="B24" s="53" t="s">
        <v>716</v>
      </c>
      <c r="C24" s="39">
        <v>0.06152872035286503</v>
      </c>
      <c r="D24" s="50">
        <v>0.0614498065074211</v>
      </c>
    </row>
    <row r="25" spans="1:4" ht="15">
      <c r="A25" s="63" t="s">
        <v>717</v>
      </c>
      <c r="B25" s="53" t="s">
        <v>718</v>
      </c>
      <c r="C25" s="39">
        <v>0.09450562890195305</v>
      </c>
      <c r="D25" s="50">
        <v>0.09490906399039271</v>
      </c>
    </row>
    <row r="26" spans="1:4" ht="15">
      <c r="A26" s="63" t="s">
        <v>719</v>
      </c>
      <c r="B26" s="53" t="s">
        <v>720</v>
      </c>
      <c r="C26" s="39">
        <v>0.05851595496040927</v>
      </c>
      <c r="D26" s="50">
        <v>0.05841618752876702</v>
      </c>
    </row>
    <row r="27" spans="1:4" ht="15">
      <c r="A27" s="63" t="s">
        <v>721</v>
      </c>
      <c r="B27" s="53" t="s">
        <v>722</v>
      </c>
      <c r="C27" s="39">
        <v>0.06134091703298217</v>
      </c>
      <c r="D27" s="50">
        <v>0.061266043052702196</v>
      </c>
    </row>
    <row r="28" spans="1:4" ht="15">
      <c r="A28" s="63" t="s">
        <v>723</v>
      </c>
      <c r="B28" s="53" t="s">
        <v>724</v>
      </c>
      <c r="C28" s="39">
        <v>0.09797993467155032</v>
      </c>
      <c r="D28" s="50">
        <v>0.09762029532826844</v>
      </c>
    </row>
    <row r="29" spans="1:4" ht="15">
      <c r="A29" s="63" t="s">
        <v>725</v>
      </c>
      <c r="B29" s="53" t="s">
        <v>726</v>
      </c>
      <c r="C29" s="39">
        <v>0.06356561471747849</v>
      </c>
      <c r="D29" s="50">
        <v>0.06349685768598629</v>
      </c>
    </row>
    <row r="30" spans="1:4" ht="15">
      <c r="A30" s="63" t="s">
        <v>727</v>
      </c>
      <c r="B30" s="53" t="s">
        <v>728</v>
      </c>
      <c r="C30" s="39">
        <v>0.05851595496040927</v>
      </c>
      <c r="D30" s="50">
        <v>0.05841618752876702</v>
      </c>
    </row>
    <row r="31" spans="1:4" ht="15">
      <c r="A31" s="63" t="s">
        <v>729</v>
      </c>
      <c r="B31" s="53" t="s">
        <v>730</v>
      </c>
      <c r="C31" s="39">
        <v>0.06745622915130661</v>
      </c>
      <c r="D31" s="50">
        <v>0.06726798283763946</v>
      </c>
    </row>
    <row r="32" spans="1:4" ht="15">
      <c r="A32" s="63" t="s">
        <v>731</v>
      </c>
      <c r="B32" s="53" t="s">
        <v>732</v>
      </c>
      <c r="C32" s="39">
        <v>0.05066889348822674</v>
      </c>
      <c r="D32" s="50">
        <v>0.050523828313017556</v>
      </c>
    </row>
    <row r="33" spans="1:4" ht="15">
      <c r="A33" s="63" t="s">
        <v>733</v>
      </c>
      <c r="B33" s="53" t="s">
        <v>734</v>
      </c>
      <c r="C33" s="39">
        <v>0.04699603238333863</v>
      </c>
      <c r="D33" s="50">
        <v>0.04685707847122261</v>
      </c>
    </row>
    <row r="34" spans="1:4" ht="15">
      <c r="A34" s="63" t="s">
        <v>735</v>
      </c>
      <c r="B34" s="53" t="s">
        <v>736</v>
      </c>
      <c r="C34" s="39">
        <v>0.04219636597102079</v>
      </c>
      <c r="D34" s="50">
        <v>0.04209740473566856</v>
      </c>
    </row>
    <row r="35" spans="1:4" ht="15">
      <c r="A35" s="63" t="s">
        <v>737</v>
      </c>
      <c r="B35" s="53" t="s">
        <v>738</v>
      </c>
      <c r="C35" s="39">
        <v>0.06890343893945772</v>
      </c>
      <c r="D35" s="50">
        <v>0.06874201127769611</v>
      </c>
    </row>
    <row r="36" spans="1:4" ht="15">
      <c r="A36" s="63" t="s">
        <v>739</v>
      </c>
      <c r="B36" s="53" t="s">
        <v>740</v>
      </c>
      <c r="C36" s="39">
        <v>0.12683735412933242</v>
      </c>
      <c r="D36" s="50">
        <v>0.12743055344510607</v>
      </c>
    </row>
    <row r="37" spans="1:4" ht="15">
      <c r="A37" s="63"/>
      <c r="B37" s="53"/>
      <c r="C37" s="39"/>
      <c r="D37" s="50"/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AUGUST 15,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741</v>
      </c>
      <c r="B5" s="38" t="s">
        <v>69</v>
      </c>
      <c r="C5" s="64">
        <v>0.12800036111464094</v>
      </c>
      <c r="D5" s="40">
        <v>0.12790644361503584</v>
      </c>
    </row>
    <row r="6" spans="1:4" ht="15">
      <c r="A6" s="48" t="s">
        <v>742</v>
      </c>
      <c r="B6" s="49" t="s">
        <v>53</v>
      </c>
      <c r="C6" s="39">
        <v>0.15199776640053553</v>
      </c>
      <c r="D6" s="45">
        <v>0.15194418609551258</v>
      </c>
    </row>
    <row r="7" spans="1:4" ht="15">
      <c r="A7" s="48" t="s">
        <v>743</v>
      </c>
      <c r="B7" s="49" t="s">
        <v>63</v>
      </c>
      <c r="C7" s="39">
        <v>0.07033358520195516</v>
      </c>
      <c r="D7" s="50">
        <v>0.07023476069889655</v>
      </c>
    </row>
    <row r="8" spans="1:4" ht="15">
      <c r="A8" s="48" t="s">
        <v>744</v>
      </c>
      <c r="B8" s="49" t="s">
        <v>71</v>
      </c>
      <c r="C8" s="39">
        <v>0.14812689484272232</v>
      </c>
      <c r="D8" s="50">
        <v>0.14828747647888693</v>
      </c>
    </row>
    <row r="9" spans="1:4" ht="15">
      <c r="A9" s="48" t="s">
        <v>745</v>
      </c>
      <c r="B9" s="49" t="s">
        <v>41</v>
      </c>
      <c r="C9" s="39">
        <v>0.12707431576150915</v>
      </c>
      <c r="D9" s="45">
        <v>0.12676909889560822</v>
      </c>
    </row>
    <row r="10" spans="1:4" ht="15">
      <c r="A10" s="48" t="s">
        <v>746</v>
      </c>
      <c r="B10" s="49" t="s">
        <v>91</v>
      </c>
      <c r="C10" s="39">
        <v>0.060833062394866556</v>
      </c>
      <c r="D10" s="50">
        <v>0.060693679896095365</v>
      </c>
    </row>
    <row r="11" spans="1:4" ht="15">
      <c r="A11" s="48" t="s">
        <v>747</v>
      </c>
      <c r="B11" s="49" t="s">
        <v>113</v>
      </c>
      <c r="C11" s="39">
        <v>0.07331235244584386</v>
      </c>
      <c r="D11" s="45">
        <v>0.07322944513245343</v>
      </c>
    </row>
    <row r="12" spans="1:4" ht="15">
      <c r="A12" s="48" t="s">
        <v>748</v>
      </c>
      <c r="B12" s="49" t="s">
        <v>161</v>
      </c>
      <c r="C12" s="39">
        <v>0.07756606113283082</v>
      </c>
      <c r="D12" s="50">
        <v>0.07754235729397047</v>
      </c>
    </row>
    <row r="13" spans="1:4" ht="15">
      <c r="A13" s="48" t="s">
        <v>749</v>
      </c>
      <c r="B13" s="49" t="s">
        <v>169</v>
      </c>
      <c r="C13" s="39">
        <v>0.17133936431975244</v>
      </c>
      <c r="D13" s="45">
        <v>0.1719251501092462</v>
      </c>
    </row>
    <row r="14" spans="1:4" ht="15">
      <c r="A14" s="48" t="s">
        <v>750</v>
      </c>
      <c r="B14" s="49" t="s">
        <v>511</v>
      </c>
      <c r="C14" s="39">
        <v>0.11158864626762349</v>
      </c>
      <c r="D14" s="50">
        <v>0.11123814914440473</v>
      </c>
    </row>
    <row r="15" spans="1:4" ht="15">
      <c r="A15" s="48" t="s">
        <v>751</v>
      </c>
      <c r="B15" s="49" t="s">
        <v>165</v>
      </c>
      <c r="C15" s="39">
        <v>0.06711731535997559</v>
      </c>
      <c r="D15" s="45">
        <v>0.06711876469632543</v>
      </c>
    </row>
    <row r="16" spans="1:4" ht="15">
      <c r="A16" s="48" t="s">
        <v>752</v>
      </c>
      <c r="B16" s="49" t="s">
        <v>163</v>
      </c>
      <c r="C16" s="39">
        <v>0.13866588270526475</v>
      </c>
      <c r="D16" s="50">
        <v>0.13915361176445423</v>
      </c>
    </row>
    <row r="17" spans="1:4" ht="15">
      <c r="A17" s="48" t="s">
        <v>753</v>
      </c>
      <c r="B17" s="49" t="s">
        <v>181</v>
      </c>
      <c r="C17" s="39">
        <v>0.0784089922923332</v>
      </c>
      <c r="D17" s="45">
        <v>0.08037377119464051</v>
      </c>
    </row>
    <row r="18" spans="1:4" ht="15">
      <c r="A18" s="48" t="s">
        <v>754</v>
      </c>
      <c r="B18" s="49" t="s">
        <v>153</v>
      </c>
      <c r="C18" s="39">
        <v>0.1020948527299211</v>
      </c>
      <c r="D18" s="50">
        <v>0.1023369751447191</v>
      </c>
    </row>
    <row r="19" spans="1:4" ht="15">
      <c r="A19" s="48" t="s">
        <v>755</v>
      </c>
      <c r="B19" s="49" t="s">
        <v>205</v>
      </c>
      <c r="C19" s="39">
        <v>0.07142547693396109</v>
      </c>
      <c r="D19" s="45">
        <v>0.07123778548887953</v>
      </c>
    </row>
    <row r="20" spans="1:4" ht="15">
      <c r="A20" s="48" t="s">
        <v>756</v>
      </c>
      <c r="B20" s="49" t="s">
        <v>237</v>
      </c>
      <c r="C20" s="39">
        <v>0.05979672227162928</v>
      </c>
      <c r="D20" s="50">
        <v>0.059795004951815486</v>
      </c>
    </row>
    <row r="21" spans="1:4" ht="15">
      <c r="A21" s="48" t="s">
        <v>757</v>
      </c>
      <c r="B21" s="49" t="s">
        <v>635</v>
      </c>
      <c r="C21" s="39">
        <v>0.12345320128117349</v>
      </c>
      <c r="D21" s="45">
        <v>0.12404963166042224</v>
      </c>
    </row>
    <row r="22" spans="1:4" ht="15">
      <c r="A22" s="48" t="s">
        <v>758</v>
      </c>
      <c r="B22" s="49" t="s">
        <v>235</v>
      </c>
      <c r="C22" s="39">
        <v>0.06465305399579084</v>
      </c>
      <c r="D22" s="50">
        <v>0.0646574238762408</v>
      </c>
    </row>
    <row r="23" spans="1:4" ht="15">
      <c r="A23" s="48" t="s">
        <v>759</v>
      </c>
      <c r="B23" s="49" t="s">
        <v>247</v>
      </c>
      <c r="C23" s="39">
        <v>0.27176228428594473</v>
      </c>
      <c r="D23" s="45">
        <v>0.27169113264654576</v>
      </c>
    </row>
    <row r="24" spans="1:4" ht="15">
      <c r="A24" s="48" t="s">
        <v>760</v>
      </c>
      <c r="B24" s="49" t="s">
        <v>249</v>
      </c>
      <c r="C24" s="39">
        <v>0.27176228428594473</v>
      </c>
      <c r="D24" s="50">
        <v>0.27169113264654576</v>
      </c>
    </row>
    <row r="25" spans="1:4" ht="15">
      <c r="A25" s="48" t="s">
        <v>761</v>
      </c>
      <c r="B25" s="49" t="s">
        <v>215</v>
      </c>
      <c r="C25" s="39">
        <v>0.27176228428594473</v>
      </c>
      <c r="D25" s="45">
        <v>0.27169113264654576</v>
      </c>
    </row>
    <row r="26" spans="1:4" ht="15">
      <c r="A26" s="48" t="s">
        <v>762</v>
      </c>
      <c r="B26" s="49" t="s">
        <v>363</v>
      </c>
      <c r="C26" s="39">
        <v>0.13405109436030418</v>
      </c>
      <c r="D26" s="50">
        <v>0.1336269924126081</v>
      </c>
    </row>
    <row r="27" spans="1:4" ht="15">
      <c r="A27" s="48" t="s">
        <v>763</v>
      </c>
      <c r="B27" s="49" t="s">
        <v>271</v>
      </c>
      <c r="C27" s="39">
        <v>0.053192494506175234</v>
      </c>
      <c r="D27" s="45">
        <v>0.05320058631390075</v>
      </c>
    </row>
    <row r="28" spans="1:4" ht="15">
      <c r="A28" s="48" t="s">
        <v>764</v>
      </c>
      <c r="B28" s="49" t="s">
        <v>263</v>
      </c>
      <c r="C28" s="39">
        <v>0.1016756600295063</v>
      </c>
      <c r="D28" s="50">
        <v>0.10198150963409555</v>
      </c>
    </row>
    <row r="29" spans="1:4" ht="15">
      <c r="A29" s="48" t="s">
        <v>765</v>
      </c>
      <c r="B29" s="49" t="s">
        <v>281</v>
      </c>
      <c r="C29" s="39">
        <v>0.06692260259718753</v>
      </c>
      <c r="D29" s="45">
        <v>0.06671479922603225</v>
      </c>
    </row>
    <row r="30" spans="1:4" ht="15">
      <c r="A30" s="48" t="s">
        <v>766</v>
      </c>
      <c r="B30" s="49" t="s">
        <v>333</v>
      </c>
      <c r="C30" s="39">
        <v>0.0783764795114609</v>
      </c>
      <c r="D30" s="50">
        <v>0.07815516133138853</v>
      </c>
    </row>
    <row r="31" spans="1:4" ht="15">
      <c r="A31" s="48" t="s">
        <v>767</v>
      </c>
      <c r="B31" s="49" t="s">
        <v>283</v>
      </c>
      <c r="C31" s="39">
        <v>0.14199854802216316</v>
      </c>
      <c r="D31" s="45">
        <v>0.14165784954369626</v>
      </c>
    </row>
    <row r="32" spans="1:4" ht="15">
      <c r="A32" s="48" t="s">
        <v>768</v>
      </c>
      <c r="B32" s="49" t="s">
        <v>293</v>
      </c>
      <c r="C32" s="39">
        <v>0.047265967600618075</v>
      </c>
      <c r="D32" s="50">
        <v>0.04719010745332034</v>
      </c>
    </row>
    <row r="33" spans="1:4" ht="15">
      <c r="A33" s="48" t="s">
        <v>769</v>
      </c>
      <c r="B33" s="49" t="s">
        <v>251</v>
      </c>
      <c r="C33" s="39">
        <v>0.27176228428594473</v>
      </c>
      <c r="D33" s="45">
        <v>0.27169113264654576</v>
      </c>
    </row>
    <row r="34" spans="1:4" ht="15">
      <c r="A34" s="48" t="s">
        <v>770</v>
      </c>
      <c r="B34" s="49" t="s">
        <v>299</v>
      </c>
      <c r="C34" s="39">
        <v>0.27693758970058746</v>
      </c>
      <c r="D34" s="50">
        <v>0.27688609439894946</v>
      </c>
    </row>
    <row r="35" spans="1:4" ht="15">
      <c r="A35" s="48" t="s">
        <v>771</v>
      </c>
      <c r="B35" s="49" t="s">
        <v>327</v>
      </c>
      <c r="C35" s="39">
        <v>0.09769617451045681</v>
      </c>
      <c r="D35" s="45">
        <v>0.09758301142873434</v>
      </c>
    </row>
    <row r="36" spans="1:4" ht="15">
      <c r="A36" s="48" t="s">
        <v>772</v>
      </c>
      <c r="B36" s="49" t="s">
        <v>641</v>
      </c>
      <c r="C36" s="39">
        <v>0.05596501704670153</v>
      </c>
      <c r="D36" s="50">
        <v>0.05586301613480336</v>
      </c>
    </row>
    <row r="37" spans="1:4" ht="15">
      <c r="A37" s="48" t="s">
        <v>773</v>
      </c>
      <c r="B37" s="49" t="s">
        <v>329</v>
      </c>
      <c r="C37" s="39">
        <v>0.06522773087437703</v>
      </c>
      <c r="D37" s="45">
        <v>0.06510082345519844</v>
      </c>
    </row>
    <row r="38" spans="1:4" ht="15">
      <c r="A38" s="48" t="s">
        <v>774</v>
      </c>
      <c r="B38" s="49" t="s">
        <v>471</v>
      </c>
      <c r="C38" s="39">
        <v>0.07115798185633451</v>
      </c>
      <c r="D38" s="50">
        <v>0.0710329839505972</v>
      </c>
    </row>
    <row r="39" spans="1:4" ht="15">
      <c r="A39" s="48" t="s">
        <v>775</v>
      </c>
      <c r="B39" s="49" t="s">
        <v>645</v>
      </c>
      <c r="C39" s="39">
        <v>0.054001815413283305</v>
      </c>
      <c r="D39" s="45">
        <v>0.053907057578265305</v>
      </c>
    </row>
    <row r="40" spans="1:4" ht="15">
      <c r="A40" s="48" t="s">
        <v>776</v>
      </c>
      <c r="B40" s="49" t="s">
        <v>347</v>
      </c>
      <c r="C40" s="39">
        <v>0.07962069665982237</v>
      </c>
      <c r="D40" s="50">
        <v>0.07936941705469837</v>
      </c>
    </row>
    <row r="41" spans="1:4" ht="15">
      <c r="A41" s="48" t="s">
        <v>777</v>
      </c>
      <c r="B41" s="49" t="s">
        <v>507</v>
      </c>
      <c r="C41" s="39">
        <v>0.07467544622134958</v>
      </c>
      <c r="D41" s="45">
        <v>0.07453966373283197</v>
      </c>
    </row>
    <row r="42" spans="1:4" ht="15">
      <c r="A42" s="48" t="s">
        <v>778</v>
      </c>
      <c r="B42" s="49" t="s">
        <v>355</v>
      </c>
      <c r="C42" s="39">
        <v>0.06991027433675544</v>
      </c>
      <c r="D42" s="50">
        <v>0.07001586214068337</v>
      </c>
    </row>
    <row r="43" spans="1:4" ht="15">
      <c r="A43" s="48" t="s">
        <v>779</v>
      </c>
      <c r="B43" s="49" t="s">
        <v>371</v>
      </c>
      <c r="C43" s="39">
        <v>0.17002165871806307</v>
      </c>
      <c r="D43" s="45">
        <v>0.16968327800963642</v>
      </c>
    </row>
    <row r="44" spans="1:4" ht="15">
      <c r="A44" s="48" t="s">
        <v>780</v>
      </c>
      <c r="B44" s="49" t="s">
        <v>233</v>
      </c>
      <c r="C44" s="39">
        <v>0.05133897282899637</v>
      </c>
      <c r="D44" s="50">
        <v>0.05121834331692747</v>
      </c>
    </row>
    <row r="45" spans="1:4" ht="15">
      <c r="A45" s="48" t="s">
        <v>781</v>
      </c>
      <c r="B45" s="49" t="s">
        <v>383</v>
      </c>
      <c r="C45" s="39">
        <v>0.09656193625501702</v>
      </c>
      <c r="D45" s="45">
        <v>0.09647786260254879</v>
      </c>
    </row>
    <row r="46" spans="1:4" ht="15">
      <c r="A46" s="48" t="s">
        <v>782</v>
      </c>
      <c r="B46" s="49" t="s">
        <v>387</v>
      </c>
      <c r="C46" s="39">
        <v>0.11912545396255908</v>
      </c>
      <c r="D46" s="50">
        <v>0.11877333960813774</v>
      </c>
    </row>
    <row r="47" spans="1:4" ht="15">
      <c r="A47" s="48" t="s">
        <v>783</v>
      </c>
      <c r="B47" s="49" t="s">
        <v>337</v>
      </c>
      <c r="C47" s="39">
        <v>0.11430995671915167</v>
      </c>
      <c r="D47" s="45">
        <v>0.11552901689328246</v>
      </c>
    </row>
    <row r="48" spans="1:4" ht="15">
      <c r="A48" s="48" t="s">
        <v>784</v>
      </c>
      <c r="B48" s="49" t="s">
        <v>391</v>
      </c>
      <c r="C48" s="39">
        <v>0.06121341669859203</v>
      </c>
      <c r="D48" s="50">
        <v>0.06154878043174645</v>
      </c>
    </row>
    <row r="49" spans="1:4" ht="15">
      <c r="A49" s="48" t="s">
        <v>785</v>
      </c>
      <c r="B49" s="49" t="s">
        <v>395</v>
      </c>
      <c r="C49" s="39">
        <v>0.14772276219273264</v>
      </c>
      <c r="D49" s="45">
        <v>0.14741381352290814</v>
      </c>
    </row>
    <row r="50" spans="1:4" ht="15">
      <c r="A50" s="48" t="s">
        <v>786</v>
      </c>
      <c r="B50" s="49" t="s">
        <v>397</v>
      </c>
      <c r="C50" s="39">
        <v>0.08290814251204015</v>
      </c>
      <c r="D50" s="50">
        <v>0.08288253714826607</v>
      </c>
    </row>
    <row r="51" spans="1:4" ht="15">
      <c r="A51" s="48" t="s">
        <v>787</v>
      </c>
      <c r="B51" s="49" t="s">
        <v>273</v>
      </c>
      <c r="C51" s="39">
        <v>0.10788521311506809</v>
      </c>
      <c r="D51" s="45">
        <v>0.10749712523392627</v>
      </c>
    </row>
    <row r="52" spans="1:4" ht="15">
      <c r="A52" s="48" t="s">
        <v>788</v>
      </c>
      <c r="B52" s="49" t="s">
        <v>173</v>
      </c>
      <c r="C52" s="39">
        <v>0.19203907947498602</v>
      </c>
      <c r="D52" s="50">
        <v>0.19203289994655107</v>
      </c>
    </row>
    <row r="53" spans="1:4" ht="15">
      <c r="A53" s="48" t="s">
        <v>789</v>
      </c>
      <c r="B53" s="49" t="s">
        <v>115</v>
      </c>
      <c r="C53" s="39">
        <v>0.06766407787893552</v>
      </c>
      <c r="D53" s="45">
        <v>0.06750302815798088</v>
      </c>
    </row>
    <row r="54" spans="1:4" ht="15">
      <c r="A54" s="48" t="s">
        <v>790</v>
      </c>
      <c r="B54" s="49" t="s">
        <v>413</v>
      </c>
      <c r="C54" s="39">
        <v>0.13513483414672645</v>
      </c>
      <c r="D54" s="50">
        <v>0.13472886596663125</v>
      </c>
    </row>
    <row r="55" spans="1:4" ht="15">
      <c r="A55" s="48" t="s">
        <v>791</v>
      </c>
      <c r="B55" s="49" t="s">
        <v>45</v>
      </c>
      <c r="C55" s="39">
        <v>0.35527031862616876</v>
      </c>
      <c r="D55" s="45">
        <v>0.3544722280960781</v>
      </c>
    </row>
    <row r="56" spans="1:4" ht="15">
      <c r="A56" s="48" t="s">
        <v>792</v>
      </c>
      <c r="B56" s="49" t="s">
        <v>137</v>
      </c>
      <c r="C56" s="39">
        <v>0.1548326441742749</v>
      </c>
      <c r="D56" s="50">
        <v>0.15424697240158564</v>
      </c>
    </row>
    <row r="57" spans="1:4" ht="15">
      <c r="A57" s="48" t="s">
        <v>793</v>
      </c>
      <c r="B57" s="49" t="s">
        <v>433</v>
      </c>
      <c r="C57" s="39">
        <v>0.08561582897882544</v>
      </c>
      <c r="D57" s="45">
        <v>0.08535198606895981</v>
      </c>
    </row>
    <row r="58" spans="1:4" ht="15">
      <c r="A58" s="48" t="s">
        <v>794</v>
      </c>
      <c r="B58" s="49" t="s">
        <v>563</v>
      </c>
      <c r="C58" s="39">
        <v>0.14923109351347044</v>
      </c>
      <c r="D58" s="50">
        <v>0.14901066361587295</v>
      </c>
    </row>
    <row r="59" spans="1:4" ht="15">
      <c r="A59" s="48" t="s">
        <v>795</v>
      </c>
      <c r="B59" s="49" t="s">
        <v>619</v>
      </c>
      <c r="C59" s="39">
        <v>0.13615764357228582</v>
      </c>
      <c r="D59" s="45">
        <v>0.13654119125708658</v>
      </c>
    </row>
    <row r="60" spans="1:4" ht="15">
      <c r="A60" s="48" t="s">
        <v>796</v>
      </c>
      <c r="B60" s="49" t="s">
        <v>453</v>
      </c>
      <c r="C60" s="39">
        <v>0.08363591397543395</v>
      </c>
      <c r="D60" s="50">
        <v>0.08358369944604013</v>
      </c>
    </row>
    <row r="61" spans="1:4" ht="15">
      <c r="A61" s="48" t="s">
        <v>797</v>
      </c>
      <c r="B61" s="49" t="s">
        <v>451</v>
      </c>
      <c r="C61" s="39">
        <v>0.07704694589585326</v>
      </c>
      <c r="D61" s="45">
        <v>0.07691443183728462</v>
      </c>
    </row>
    <row r="62" spans="1:4" ht="15">
      <c r="A62" s="48" t="s">
        <v>798</v>
      </c>
      <c r="B62" s="49" t="s">
        <v>359</v>
      </c>
      <c r="C62" s="39">
        <v>0.08295631210459947</v>
      </c>
      <c r="D62" s="50">
        <v>0.08270405925027645</v>
      </c>
    </row>
    <row r="63" spans="1:4" ht="15">
      <c r="A63" s="48" t="s">
        <v>799</v>
      </c>
      <c r="B63" s="49" t="s">
        <v>67</v>
      </c>
      <c r="C63" s="39">
        <v>0.09029252879783825</v>
      </c>
      <c r="D63" s="45">
        <v>0.09013188272484925</v>
      </c>
    </row>
    <row r="64" spans="1:4" ht="15">
      <c r="A64" s="48" t="s">
        <v>800</v>
      </c>
      <c r="B64" s="49" t="s">
        <v>467</v>
      </c>
      <c r="C64" s="39">
        <v>0.07525030198899388</v>
      </c>
      <c r="D64" s="45">
        <v>0.0750297783483526</v>
      </c>
    </row>
    <row r="65" spans="1:4" ht="15">
      <c r="A65" s="48" t="s">
        <v>801</v>
      </c>
      <c r="B65" s="49" t="s">
        <v>119</v>
      </c>
      <c r="C65" s="39">
        <v>0.27176228428594473</v>
      </c>
      <c r="D65" s="45">
        <v>0.27169113264654576</v>
      </c>
    </row>
    <row r="66" spans="1:4" ht="15">
      <c r="A66" s="48" t="s">
        <v>802</v>
      </c>
      <c r="B66" s="49" t="s">
        <v>571</v>
      </c>
      <c r="C66" s="39">
        <v>0.06427819747277719</v>
      </c>
      <c r="D66" s="45">
        <v>0.06478587917546157</v>
      </c>
    </row>
    <row r="67" spans="1:4" ht="15">
      <c r="A67" s="48" t="s">
        <v>803</v>
      </c>
      <c r="B67" s="49" t="s">
        <v>103</v>
      </c>
      <c r="C67" s="39">
        <v>0.09468493042297198</v>
      </c>
      <c r="D67" s="45">
        <v>0.09473996432553033</v>
      </c>
    </row>
    <row r="68" spans="1:4" ht="15">
      <c r="A68" s="48" t="s">
        <v>804</v>
      </c>
      <c r="B68" s="49" t="s">
        <v>569</v>
      </c>
      <c r="C68" s="39">
        <v>0.07815676249400755</v>
      </c>
      <c r="D68" s="45">
        <v>0.0779595606030388</v>
      </c>
    </row>
    <row r="69" spans="1:4" ht="15">
      <c r="A69" s="48" t="s">
        <v>805</v>
      </c>
      <c r="B69" s="49" t="s">
        <v>475</v>
      </c>
      <c r="C69" s="39">
        <v>0.09076998727034155</v>
      </c>
      <c r="D69" s="45">
        <v>0.09055421739846839</v>
      </c>
    </row>
    <row r="70" spans="1:4" ht="15">
      <c r="A70" s="48" t="s">
        <v>806</v>
      </c>
      <c r="B70" s="49" t="s">
        <v>483</v>
      </c>
      <c r="C70" s="39">
        <v>0.07150211473381268</v>
      </c>
      <c r="D70" s="45">
        <v>0.07142710592101989</v>
      </c>
    </row>
    <row r="71" spans="1:4" ht="15">
      <c r="A71" s="48" t="s">
        <v>807</v>
      </c>
      <c r="B71" s="49" t="s">
        <v>485</v>
      </c>
      <c r="C71" s="39">
        <v>0.07871913347348264</v>
      </c>
      <c r="D71" s="45">
        <v>0.07844262283186337</v>
      </c>
    </row>
    <row r="72" spans="1:4" ht="15">
      <c r="A72" s="48" t="s">
        <v>808</v>
      </c>
      <c r="B72" s="49" t="s">
        <v>495</v>
      </c>
      <c r="C72" s="39">
        <v>0.26484775057112936</v>
      </c>
      <c r="D72" s="45">
        <v>0.2639048354058717</v>
      </c>
    </row>
    <row r="73" spans="1:4" ht="15">
      <c r="A73" s="48" t="s">
        <v>809</v>
      </c>
      <c r="B73" s="49" t="s">
        <v>505</v>
      </c>
      <c r="C73" s="39">
        <v>0.06187886507347789</v>
      </c>
      <c r="D73" s="45">
        <v>0.061673233851352136</v>
      </c>
    </row>
    <row r="74" spans="1:4" ht="15">
      <c r="A74" s="48" t="s">
        <v>810</v>
      </c>
      <c r="B74" s="49" t="s">
        <v>527</v>
      </c>
      <c r="C74" s="39">
        <v>0.1346038942404677</v>
      </c>
      <c r="D74" s="45">
        <v>0.13488650561095109</v>
      </c>
    </row>
    <row r="75" spans="1:4" ht="15">
      <c r="A75" s="48" t="s">
        <v>811</v>
      </c>
      <c r="B75" s="49" t="s">
        <v>77</v>
      </c>
      <c r="C75" s="39">
        <v>0.08822004720265708</v>
      </c>
      <c r="D75" s="45">
        <v>0.08838103050681775</v>
      </c>
    </row>
    <row r="76" spans="1:4" ht="15">
      <c r="A76" s="48" t="s">
        <v>812</v>
      </c>
      <c r="B76" s="49" t="s">
        <v>539</v>
      </c>
      <c r="C76" s="39">
        <v>0.05523382723931336</v>
      </c>
      <c r="D76" s="45">
        <v>0.055335464637150535</v>
      </c>
    </row>
    <row r="77" spans="1:4" ht="15">
      <c r="A77" s="48" t="s">
        <v>813</v>
      </c>
      <c r="B77" s="49" t="s">
        <v>547</v>
      </c>
      <c r="C77" s="39">
        <v>0.07300742535113465</v>
      </c>
      <c r="D77" s="45">
        <v>0.07289052234520996</v>
      </c>
    </row>
    <row r="78" spans="1:4" ht="15">
      <c r="A78" s="48" t="s">
        <v>814</v>
      </c>
      <c r="B78" s="49" t="s">
        <v>245</v>
      </c>
      <c r="C78" s="39">
        <v>0.27176228428594473</v>
      </c>
      <c r="D78" s="45">
        <v>0.27169113264654576</v>
      </c>
    </row>
    <row r="79" spans="1:4" ht="15">
      <c r="A79" s="48" t="s">
        <v>815</v>
      </c>
      <c r="B79" s="49" t="s">
        <v>551</v>
      </c>
      <c r="C79" s="39">
        <v>0.19463351158194708</v>
      </c>
      <c r="D79" s="45">
        <v>0.19435555848922628</v>
      </c>
    </row>
    <row r="80" spans="1:4" ht="15">
      <c r="A80" s="48" t="s">
        <v>816</v>
      </c>
      <c r="B80" s="49" t="s">
        <v>47</v>
      </c>
      <c r="C80" s="39">
        <v>0.05813596226524995</v>
      </c>
      <c r="D80" s="45">
        <v>0.05798073922732169</v>
      </c>
    </row>
    <row r="81" spans="1:4" ht="15">
      <c r="A81" s="48" t="s">
        <v>817</v>
      </c>
      <c r="B81" s="49" t="s">
        <v>117</v>
      </c>
      <c r="C81" s="39">
        <v>0.27176228428594473</v>
      </c>
      <c r="D81" s="45">
        <v>0.27169113264654576</v>
      </c>
    </row>
    <row r="82" spans="1:4" ht="15">
      <c r="A82" s="48" t="s">
        <v>818</v>
      </c>
      <c r="B82" s="49" t="s">
        <v>121</v>
      </c>
      <c r="C82" s="39">
        <v>0.27176228428594473</v>
      </c>
      <c r="D82" s="45">
        <v>0.27169113264654576</v>
      </c>
    </row>
    <row r="83" spans="1:4" ht="15">
      <c r="A83" s="48" t="s">
        <v>819</v>
      </c>
      <c r="B83" s="49" t="s">
        <v>185</v>
      </c>
      <c r="C83" s="39">
        <v>0.05819402288003926</v>
      </c>
      <c r="D83" s="45">
        <v>0.058071206154012955</v>
      </c>
    </row>
    <row r="84" spans="1:4" ht="15">
      <c r="A84" s="48" t="s">
        <v>820</v>
      </c>
      <c r="B84" s="49" t="s">
        <v>187</v>
      </c>
      <c r="C84" s="39">
        <v>0.17688764685365907</v>
      </c>
      <c r="D84" s="45">
        <v>0.17917019660032038</v>
      </c>
    </row>
    <row r="85" spans="1:4" ht="15">
      <c r="A85" s="48" t="s">
        <v>821</v>
      </c>
      <c r="B85" s="49" t="s">
        <v>179</v>
      </c>
      <c r="C85" s="39">
        <v>0.09252076426641757</v>
      </c>
      <c r="D85" s="45">
        <v>0.09231968052516953</v>
      </c>
    </row>
    <row r="86" spans="1:4" ht="15">
      <c r="A86" s="48" t="s">
        <v>822</v>
      </c>
      <c r="B86" s="49" t="s">
        <v>587</v>
      </c>
      <c r="C86" s="39">
        <v>0.18347085927159684</v>
      </c>
      <c r="D86" s="45">
        <v>0.18360755032547219</v>
      </c>
    </row>
    <row r="87" spans="1:4" ht="15">
      <c r="A87" s="48" t="s">
        <v>823</v>
      </c>
      <c r="B87" s="49" t="s">
        <v>435</v>
      </c>
      <c r="C87" s="39">
        <v>0.21287435887785958</v>
      </c>
      <c r="D87" s="45">
        <v>0.213629123380472</v>
      </c>
    </row>
    <row r="88" spans="1:4" ht="15">
      <c r="A88" s="48" t="s">
        <v>824</v>
      </c>
      <c r="B88" s="49" t="s">
        <v>43</v>
      </c>
      <c r="C88" s="39">
        <v>0.17181553768816463</v>
      </c>
      <c r="D88" s="45">
        <v>0.17138090378307713</v>
      </c>
    </row>
    <row r="89" spans="1:4" ht="15">
      <c r="A89" s="48" t="s">
        <v>825</v>
      </c>
      <c r="B89" s="49" t="s">
        <v>605</v>
      </c>
      <c r="C89" s="39">
        <v>0.08326854421520309</v>
      </c>
      <c r="D89" s="45">
        <v>0.08312986117096112</v>
      </c>
    </row>
    <row r="90" spans="1:4" ht="15">
      <c r="A90" s="48" t="s">
        <v>826</v>
      </c>
      <c r="B90" s="49" t="s">
        <v>611</v>
      </c>
      <c r="C90" s="39">
        <v>0.29840487355134526</v>
      </c>
      <c r="D90" s="45">
        <v>0.29775466200733647</v>
      </c>
    </row>
    <row r="91" spans="1:4" ht="15">
      <c r="A91" s="48" t="s">
        <v>827</v>
      </c>
      <c r="B91" s="49" t="s">
        <v>291</v>
      </c>
      <c r="C91" s="39">
        <v>0.07448303179464563</v>
      </c>
      <c r="D91" s="45">
        <v>0.07453223889333627</v>
      </c>
    </row>
    <row r="92" spans="1:4" ht="15">
      <c r="A92" s="48" t="s">
        <v>828</v>
      </c>
      <c r="B92" s="49" t="s">
        <v>617</v>
      </c>
      <c r="C92" s="39">
        <v>0.06506912058871929</v>
      </c>
      <c r="D92" s="45">
        <v>0.06511032758585318</v>
      </c>
    </row>
    <row r="93" spans="1:4" ht="15">
      <c r="A93" s="48" t="s">
        <v>829</v>
      </c>
      <c r="B93" s="49" t="s">
        <v>607</v>
      </c>
      <c r="C93" s="39">
        <v>0.24179125338338858</v>
      </c>
      <c r="D93" s="45">
        <v>0.24250350395474388</v>
      </c>
    </row>
    <row r="94" spans="1:4" ht="15">
      <c r="A94" s="48" t="s">
        <v>830</v>
      </c>
      <c r="B94" s="49" t="s">
        <v>631</v>
      </c>
      <c r="C94" s="39">
        <v>0.01911093056252178</v>
      </c>
      <c r="D94" s="45">
        <v>0.019108311467002193</v>
      </c>
    </row>
    <row r="95" spans="1:4" ht="15">
      <c r="A95" s="48" t="s">
        <v>831</v>
      </c>
      <c r="B95" s="49" t="s">
        <v>647</v>
      </c>
      <c r="C95" s="39">
        <v>0.06552175460563717</v>
      </c>
      <c r="D95" s="45">
        <v>0.06534404923111906</v>
      </c>
    </row>
    <row r="96" spans="1:4" ht="15">
      <c r="A96" s="48" t="s">
        <v>832</v>
      </c>
      <c r="B96" s="49" t="s">
        <v>639</v>
      </c>
      <c r="C96" s="39">
        <v>0.11442140004815515</v>
      </c>
      <c r="D96" s="45">
        <v>0.11431803650876511</v>
      </c>
    </row>
    <row r="97" spans="1:4" ht="15">
      <c r="A97" s="48" t="s">
        <v>833</v>
      </c>
      <c r="B97" s="49" t="s">
        <v>157</v>
      </c>
      <c r="C97" s="39">
        <v>0.09825678529370145</v>
      </c>
      <c r="D97" s="45">
        <v>0.09811425650929724</v>
      </c>
    </row>
    <row r="98" spans="1:4" ht="15">
      <c r="A98" s="48" t="s">
        <v>834</v>
      </c>
      <c r="B98" s="49" t="s">
        <v>637</v>
      </c>
      <c r="C98" s="39">
        <v>0.059071854991823464</v>
      </c>
      <c r="D98" s="45">
        <v>0.059009470451164295</v>
      </c>
    </row>
    <row r="99" spans="1:4" ht="15">
      <c r="A99" s="48" t="s">
        <v>835</v>
      </c>
      <c r="B99" s="49" t="s">
        <v>325</v>
      </c>
      <c r="C99" s="39">
        <v>0.05757241006645826</v>
      </c>
      <c r="D99" s="45">
        <v>0.05747758630980285</v>
      </c>
    </row>
    <row r="100" spans="1:4" ht="15">
      <c r="A100" s="48" t="s">
        <v>836</v>
      </c>
      <c r="B100" s="49" t="s">
        <v>655</v>
      </c>
      <c r="C100" s="39">
        <v>0.1337980990031449</v>
      </c>
      <c r="D100" s="45">
        <v>0.13337186105455362</v>
      </c>
    </row>
    <row r="101" spans="1:4" ht="15">
      <c r="A101" s="48" t="s">
        <v>837</v>
      </c>
      <c r="B101" s="49" t="s">
        <v>665</v>
      </c>
      <c r="C101" s="39">
        <v>0.06259026085388285</v>
      </c>
      <c r="D101" s="45">
        <v>0.06255661243937176</v>
      </c>
    </row>
    <row r="102" spans="1:4" ht="15">
      <c r="A102" s="48" t="s">
        <v>838</v>
      </c>
      <c r="B102" s="49" t="s">
        <v>661</v>
      </c>
      <c r="C102" s="39">
        <v>0.05896209658027765</v>
      </c>
      <c r="D102" s="45">
        <v>0.05887092030211269</v>
      </c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"BAX TIER STRUCTURE ON "&amp;'OPTIONS - MARGIN INTERVALS'!A1</f>
        <v>BAX TIER STRUCTURE ON AUGUST 15,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839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840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841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842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843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844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845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846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847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848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849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850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AUGUST 15,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851</v>
      </c>
      <c r="C21" s="12">
        <v>109</v>
      </c>
      <c r="D21" s="12">
        <v>105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852</v>
      </c>
      <c r="C22" s="13">
        <v>28</v>
      </c>
      <c r="D22" s="13">
        <v>22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853</v>
      </c>
      <c r="C23" s="13">
        <v>290</v>
      </c>
      <c r="D23" s="13">
        <v>286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854</v>
      </c>
      <c r="C24" s="13">
        <v>351</v>
      </c>
      <c r="D24" s="13">
        <v>350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855</v>
      </c>
      <c r="C25" s="13">
        <v>397</v>
      </c>
      <c r="D25" s="13">
        <v>397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856</v>
      </c>
      <c r="C26" s="13">
        <v>389</v>
      </c>
      <c r="D26" s="13">
        <v>389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857</v>
      </c>
      <c r="C27" s="13">
        <v>286</v>
      </c>
      <c r="D27" s="13">
        <v>284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858</v>
      </c>
      <c r="C28" s="13">
        <v>278</v>
      </c>
      <c r="D28" s="13">
        <v>275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859</v>
      </c>
      <c r="C29" s="13">
        <v>365</v>
      </c>
      <c r="D29" s="13">
        <v>364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860</v>
      </c>
      <c r="C30" s="14">
        <v>363</v>
      </c>
      <c r="D30" s="14">
        <v>362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AUGUST 15,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861</v>
      </c>
      <c r="C35" s="19">
        <v>434</v>
      </c>
      <c r="D35" s="19">
        <v>430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862</v>
      </c>
      <c r="C36" s="19">
        <v>247</v>
      </c>
      <c r="D36" s="19">
        <v>248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863</v>
      </c>
      <c r="C37" s="19">
        <v>339</v>
      </c>
      <c r="D37" s="19">
        <v>343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864</v>
      </c>
      <c r="C38" s="19">
        <v>302</v>
      </c>
      <c r="D38" s="19">
        <v>301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865</v>
      </c>
      <c r="C39" s="19">
        <v>219</v>
      </c>
      <c r="D39" s="19">
        <v>217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866</v>
      </c>
      <c r="C40" s="19">
        <v>227</v>
      </c>
      <c r="D40" s="19">
        <v>223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867</v>
      </c>
      <c r="C41" s="19">
        <v>248</v>
      </c>
      <c r="D41" s="19">
        <v>244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868</v>
      </c>
      <c r="C42" s="20">
        <v>265</v>
      </c>
      <c r="D42" s="20">
        <v>262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AUGUST 15,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869</v>
      </c>
      <c r="C47" s="19">
        <v>685</v>
      </c>
      <c r="D47" s="19">
        <v>685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870</v>
      </c>
      <c r="C48" s="19">
        <v>385</v>
      </c>
      <c r="D48" s="19">
        <v>389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871</v>
      </c>
      <c r="C49" s="19">
        <v>373</v>
      </c>
      <c r="D49" s="19">
        <v>373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872</v>
      </c>
      <c r="C50" s="19">
        <v>254</v>
      </c>
      <c r="D50" s="19">
        <v>252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873</v>
      </c>
      <c r="C51" s="19">
        <v>189</v>
      </c>
      <c r="D51" s="19">
        <v>184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874</v>
      </c>
      <c r="C52" s="20">
        <v>213</v>
      </c>
      <c r="D52" s="20">
        <v>209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AUGUST 15,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875</v>
      </c>
      <c r="C57" s="19">
        <v>698</v>
      </c>
      <c r="D57" s="19">
        <v>699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876</v>
      </c>
      <c r="C58" s="19">
        <v>401</v>
      </c>
      <c r="D58" s="19">
        <v>402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877</v>
      </c>
      <c r="C59" s="19">
        <v>428</v>
      </c>
      <c r="D59" s="19">
        <v>429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878</v>
      </c>
      <c r="C60" s="20">
        <v>283</v>
      </c>
      <c r="D60" s="20">
        <v>278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AUGUST 15,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481</v>
      </c>
      <c r="C65" s="24">
        <v>610</v>
      </c>
      <c r="D65" s="25">
        <v>658</v>
      </c>
      <c r="E65" s="26">
        <v>702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236</v>
      </c>
      <c r="D66" s="29">
        <v>447</v>
      </c>
      <c r="E66" s="30">
        <v>479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272</v>
      </c>
      <c r="E67" s="30">
        <v>340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"CORRA TIER STRUCTURE ON "&amp;'OPTIONS - MARGIN INTERVALS'!A1</f>
        <v>CORRA TIER STRUCTURE ON AUGUST 15,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879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880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881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882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883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884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885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886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887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888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889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890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AUGUST 15,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891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892</v>
      </c>
      <c r="C22" s="13">
        <v>44</v>
      </c>
      <c r="D22" s="13">
        <v>44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893</v>
      </c>
      <c r="C23" s="13">
        <v>426</v>
      </c>
      <c r="D23" s="13">
        <v>422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894</v>
      </c>
      <c r="C24" s="13">
        <v>265</v>
      </c>
      <c r="D24" s="13">
        <v>257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895</v>
      </c>
      <c r="C25" s="13">
        <v>390</v>
      </c>
      <c r="D25" s="13">
        <v>391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896</v>
      </c>
      <c r="C26" s="13">
        <v>393</v>
      </c>
      <c r="D26" s="13">
        <v>393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897</v>
      </c>
      <c r="C27" s="13">
        <v>369</v>
      </c>
      <c r="D27" s="13">
        <v>370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898</v>
      </c>
      <c r="C28" s="13">
        <v>361</v>
      </c>
      <c r="D28" s="13">
        <v>361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899</v>
      </c>
      <c r="C29" s="13">
        <v>385</v>
      </c>
      <c r="D29" s="13">
        <v>385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900</v>
      </c>
      <c r="C30" s="14">
        <v>385</v>
      </c>
      <c r="D30" s="14">
        <v>384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AUGUST 15,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901</v>
      </c>
      <c r="C35" s="19">
        <v>405</v>
      </c>
      <c r="D35" s="19">
        <v>407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902</v>
      </c>
      <c r="C36" s="19">
        <v>368</v>
      </c>
      <c r="D36" s="19">
        <v>368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903</v>
      </c>
      <c r="C37" s="19">
        <v>515</v>
      </c>
      <c r="D37" s="19">
        <v>507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904</v>
      </c>
      <c r="C38" s="19">
        <v>287</v>
      </c>
      <c r="D38" s="19">
        <v>291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905</v>
      </c>
      <c r="C39" s="19">
        <v>304</v>
      </c>
      <c r="D39" s="19">
        <v>303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906</v>
      </c>
      <c r="C40" s="19">
        <v>316</v>
      </c>
      <c r="D40" s="19">
        <v>315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907</v>
      </c>
      <c r="C41" s="19">
        <v>291</v>
      </c>
      <c r="D41" s="19">
        <v>290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908</v>
      </c>
      <c r="C42" s="20">
        <v>329</v>
      </c>
      <c r="D42" s="20">
        <v>329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AUGUST 15,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909</v>
      </c>
      <c r="C47" s="19">
        <v>636</v>
      </c>
      <c r="D47" s="19">
        <v>635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910</v>
      </c>
      <c r="C48" s="19">
        <v>307</v>
      </c>
      <c r="D48" s="19">
        <v>302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911</v>
      </c>
      <c r="C49" s="19">
        <v>601</v>
      </c>
      <c r="D49" s="19">
        <v>608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912</v>
      </c>
      <c r="C50" s="19">
        <v>327</v>
      </c>
      <c r="D50" s="19">
        <v>329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913</v>
      </c>
      <c r="C51" s="19">
        <v>325</v>
      </c>
      <c r="D51" s="19">
        <v>327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914</v>
      </c>
      <c r="C52" s="20">
        <v>297</v>
      </c>
      <c r="D52" s="20">
        <v>296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AUGUST 15,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915</v>
      </c>
      <c r="C57" s="19">
        <v>563</v>
      </c>
      <c r="D57" s="19">
        <v>555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916</v>
      </c>
      <c r="C58" s="19">
        <v>404</v>
      </c>
      <c r="D58" s="19">
        <v>409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917</v>
      </c>
      <c r="C59" s="19">
        <v>671</v>
      </c>
      <c r="D59" s="19">
        <v>676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918</v>
      </c>
      <c r="C60" s="20">
        <v>368</v>
      </c>
      <c r="D60" s="20">
        <v>367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AUGUST 15,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414</v>
      </c>
      <c r="C65" s="24">
        <v>532</v>
      </c>
      <c r="D65" s="25">
        <v>545</v>
      </c>
      <c r="E65" s="26">
        <v>553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510</v>
      </c>
      <c r="D66" s="29">
        <v>624</v>
      </c>
      <c r="E66" s="30">
        <v>681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247</v>
      </c>
      <c r="E67" s="30">
        <v>387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222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"SDV TIER STRUCTURE ON "&amp;'OPTIONS - MARGIN INTERVALS'!A1</f>
        <v>SDV TIER STRUCTURE ON AUGUST 15,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919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920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921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922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923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3" t="str">
        <f>"INTRA-COMMODITY SPREAD CHARGES - INTER-MONTH STRATEGY ON "&amp;'OPTIONS - MARGIN INTERVALS'!A1</f>
        <v>INTRA-COMMODITY SPREAD CHARGES - INTER-MONTH STRATEGY ON AUGUST 15,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259</v>
      </c>
      <c r="D14" s="26">
        <v>200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138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"SXF TIER STRUCTURE ON "&amp;'OPTIONS - MARGIN INTERVALS'!A1</f>
        <v>SXF TIER STRUCTURE ON AUGUST 15,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924</v>
      </c>
      <c r="D5" s="8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925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926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927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928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929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930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931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"INTRA-COMMODITY SPREAD CHARGES - INTER-MONTH STRATEGY ON "&amp;'OPTIONS - MARGIN INTERVALS'!A1</f>
        <v>INTRA-COMMODITY SPREAD CHARGES - INTER-MONTH STRATEGY ON AUGUST 15,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2256</v>
      </c>
      <c r="D17" s="26">
        <v>4903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1339</v>
      </c>
      <c r="D18" s="30">
        <v>4312</v>
      </c>
      <c r="E18" s="3"/>
    </row>
    <row r="19" spans="1:5" ht="15" customHeight="1" thickBot="1">
      <c r="A19" s="32">
        <v>3</v>
      </c>
      <c r="B19" s="33"/>
      <c r="C19" s="34"/>
      <c r="D19" s="36">
        <v>1567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4"/>
      <c r="B1" s="145"/>
      <c r="C1" s="145"/>
      <c r="D1" s="146"/>
    </row>
    <row r="2" spans="1:4" ht="50.1" customHeight="1" thickBot="1">
      <c r="A2" s="147" t="str">
        <f>"INTRA-COMMODITY (Inter-Month) SPREAD CHARGES EFFECTIVE ON "&amp;'OPTIONS - MARGIN INTERVALS'!A1</f>
        <v>INTRA-COMMODITY (Inter-Month) SPREAD CHARGES EFFECTIVE ON AUGUST 15, 2022</v>
      </c>
      <c r="B2" s="148"/>
      <c r="C2" s="148"/>
      <c r="D2" s="149"/>
    </row>
    <row r="3" spans="1:4" ht="12.75" customHeight="1">
      <c r="A3" s="150" t="s">
        <v>17</v>
      </c>
      <c r="B3" s="152" t="s">
        <v>12</v>
      </c>
      <c r="C3" s="152" t="s">
        <v>18</v>
      </c>
      <c r="D3" s="152" t="s">
        <v>19</v>
      </c>
    </row>
    <row r="4" spans="1:4" ht="30" customHeight="1" thickBot="1">
      <c r="A4" s="151"/>
      <c r="B4" s="153"/>
      <c r="C4" s="153"/>
      <c r="D4" s="153"/>
    </row>
    <row r="5" spans="1:4" ht="15">
      <c r="A5" s="65" t="s">
        <v>690</v>
      </c>
      <c r="B5" s="66" t="s">
        <v>691</v>
      </c>
      <c r="C5" s="67">
        <v>450</v>
      </c>
      <c r="D5" s="68">
        <v>450</v>
      </c>
    </row>
    <row r="6" spans="1:4" ht="15">
      <c r="A6" s="65" t="s">
        <v>692</v>
      </c>
      <c r="B6" s="66" t="s">
        <v>693</v>
      </c>
      <c r="C6" s="67">
        <v>450</v>
      </c>
      <c r="D6" s="68">
        <v>450</v>
      </c>
    </row>
    <row r="7" spans="1:4" ht="15">
      <c r="A7" s="65" t="s">
        <v>694</v>
      </c>
      <c r="B7" s="66" t="s">
        <v>695</v>
      </c>
      <c r="C7" s="67">
        <v>225</v>
      </c>
      <c r="D7" s="68">
        <v>225</v>
      </c>
    </row>
    <row r="8" spans="1:4" ht="15">
      <c r="A8" s="65" t="s">
        <v>701</v>
      </c>
      <c r="B8" s="66" t="s">
        <v>702</v>
      </c>
      <c r="C8" s="67">
        <v>450</v>
      </c>
      <c r="D8" s="68">
        <v>450</v>
      </c>
    </row>
    <row r="9" spans="1:4" ht="15">
      <c r="A9" s="65" t="s">
        <v>703</v>
      </c>
      <c r="B9" s="66" t="s">
        <v>704</v>
      </c>
      <c r="C9" s="67">
        <v>200</v>
      </c>
      <c r="D9" s="68">
        <v>200</v>
      </c>
    </row>
    <row r="10" spans="1:4" ht="15">
      <c r="A10" s="63" t="s">
        <v>705</v>
      </c>
      <c r="B10" s="49" t="s">
        <v>706</v>
      </c>
      <c r="C10" s="67">
        <v>200</v>
      </c>
      <c r="D10" s="68">
        <v>200</v>
      </c>
    </row>
    <row r="11" spans="1:4" ht="15">
      <c r="A11" s="65" t="s">
        <v>711</v>
      </c>
      <c r="B11" s="66" t="s">
        <v>712</v>
      </c>
      <c r="C11" s="90">
        <v>125</v>
      </c>
      <c r="D11" s="91">
        <v>125</v>
      </c>
    </row>
    <row r="12" spans="1:4" ht="15">
      <c r="A12" s="65" t="s">
        <v>713</v>
      </c>
      <c r="B12" s="66" t="s">
        <v>714</v>
      </c>
      <c r="C12" s="67">
        <v>100</v>
      </c>
      <c r="D12" s="68">
        <v>100</v>
      </c>
    </row>
    <row r="13" spans="1:4" ht="15">
      <c r="A13" s="65" t="s">
        <v>715</v>
      </c>
      <c r="B13" s="66" t="s">
        <v>716</v>
      </c>
      <c r="C13" s="67">
        <v>100</v>
      </c>
      <c r="D13" s="68">
        <v>100</v>
      </c>
    </row>
    <row r="14" spans="1:4" ht="15">
      <c r="A14" s="65" t="s">
        <v>717</v>
      </c>
      <c r="B14" s="66" t="s">
        <v>718</v>
      </c>
      <c r="C14" s="67">
        <v>100</v>
      </c>
      <c r="D14" s="68">
        <v>100</v>
      </c>
    </row>
    <row r="15" spans="1:4" ht="15">
      <c r="A15" s="65" t="s">
        <v>721</v>
      </c>
      <c r="B15" s="69" t="s">
        <v>722</v>
      </c>
      <c r="C15" s="67">
        <v>100</v>
      </c>
      <c r="D15" s="68">
        <v>100</v>
      </c>
    </row>
    <row r="16" spans="1:4" ht="15">
      <c r="A16" s="65" t="s">
        <v>723</v>
      </c>
      <c r="B16" s="69" t="s">
        <v>724</v>
      </c>
      <c r="C16" s="67">
        <v>100</v>
      </c>
      <c r="D16" s="68">
        <v>100</v>
      </c>
    </row>
    <row r="17" spans="1:4" ht="15">
      <c r="A17" s="65" t="s">
        <v>725</v>
      </c>
      <c r="B17" s="69" t="s">
        <v>726</v>
      </c>
      <c r="C17" s="67">
        <v>100</v>
      </c>
      <c r="D17" s="68">
        <v>100</v>
      </c>
    </row>
    <row r="18" spans="1:4" ht="15">
      <c r="A18" s="65" t="s">
        <v>727</v>
      </c>
      <c r="B18" s="69" t="s">
        <v>728</v>
      </c>
      <c r="C18" s="67">
        <v>125</v>
      </c>
      <c r="D18" s="68">
        <v>125</v>
      </c>
    </row>
    <row r="19" spans="1:4" ht="15">
      <c r="A19" s="65" t="s">
        <v>729</v>
      </c>
      <c r="B19" s="66" t="s">
        <v>730</v>
      </c>
      <c r="C19" s="67">
        <v>100</v>
      </c>
      <c r="D19" s="68">
        <v>100</v>
      </c>
    </row>
    <row r="20" spans="1:4" ht="15">
      <c r="A20" s="65" t="s">
        <v>731</v>
      </c>
      <c r="B20" s="69" t="s">
        <v>732</v>
      </c>
      <c r="C20" s="67">
        <v>100</v>
      </c>
      <c r="D20" s="70">
        <v>100</v>
      </c>
    </row>
    <row r="21" spans="1:4" ht="15">
      <c r="A21" s="65" t="s">
        <v>733</v>
      </c>
      <c r="B21" s="69" t="s">
        <v>734</v>
      </c>
      <c r="C21" s="67">
        <v>100</v>
      </c>
      <c r="D21" s="70">
        <v>100</v>
      </c>
    </row>
    <row r="22" spans="1:4" ht="15">
      <c r="A22" s="65" t="s">
        <v>735</v>
      </c>
      <c r="B22" s="69" t="s">
        <v>736</v>
      </c>
      <c r="C22" s="67">
        <v>100</v>
      </c>
      <c r="D22" s="70">
        <v>100</v>
      </c>
    </row>
    <row r="23" spans="1:4" ht="15">
      <c r="A23" s="65" t="s">
        <v>737</v>
      </c>
      <c r="B23" s="69" t="s">
        <v>738</v>
      </c>
      <c r="C23" s="67">
        <v>100</v>
      </c>
      <c r="D23" s="70">
        <v>100</v>
      </c>
    </row>
    <row r="24" spans="1:4" ht="15">
      <c r="A24" s="65" t="s">
        <v>739</v>
      </c>
      <c r="B24" s="69" t="s">
        <v>740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4" t="str">
        <f>"SHARE FUTURES INTRA-COMMODITY (Inter-Month) SPREAD CHARGES EFFECTIVE ON "&amp;'OPTIONS - MARGIN INTERVALS'!A1</f>
        <v>SHARE FUTURES INTRA-COMMODITY (Inter-Month) SPREAD CHARGES EFFECTIVE ON AUGUST 15, 2022</v>
      </c>
      <c r="B30" s="155"/>
      <c r="C30" s="155"/>
      <c r="D30" s="156"/>
    </row>
    <row r="31" spans="1:4" ht="15" customHeight="1">
      <c r="A31" s="150" t="s">
        <v>17</v>
      </c>
      <c r="B31" s="152" t="s">
        <v>12</v>
      </c>
      <c r="C31" s="152" t="s">
        <v>18</v>
      </c>
      <c r="D31" s="152" t="s">
        <v>19</v>
      </c>
    </row>
    <row r="32" spans="1:4" ht="15.75" thickBot="1">
      <c r="A32" s="151"/>
      <c r="B32" s="153"/>
      <c r="C32" s="153"/>
      <c r="D32" s="153"/>
    </row>
    <row r="33" spans="1:4" ht="15">
      <c r="A33" s="65" t="s">
        <v>741</v>
      </c>
      <c r="B33" s="69" t="s">
        <v>69</v>
      </c>
      <c r="C33" s="67">
        <v>75</v>
      </c>
      <c r="D33" s="68">
        <v>75</v>
      </c>
    </row>
    <row r="34" spans="1:4" ht="15">
      <c r="A34" s="65" t="s">
        <v>742</v>
      </c>
      <c r="B34" s="69" t="s">
        <v>53</v>
      </c>
      <c r="C34" s="67">
        <v>75</v>
      </c>
      <c r="D34" s="68">
        <v>75</v>
      </c>
    </row>
    <row r="35" spans="1:4" ht="15">
      <c r="A35" s="65" t="s">
        <v>743</v>
      </c>
      <c r="B35" s="69" t="s">
        <v>63</v>
      </c>
      <c r="C35" s="67">
        <v>75</v>
      </c>
      <c r="D35" s="68">
        <v>75</v>
      </c>
    </row>
    <row r="36" spans="1:4" ht="15">
      <c r="A36" s="65" t="s">
        <v>744</v>
      </c>
      <c r="B36" s="69" t="s">
        <v>71</v>
      </c>
      <c r="C36" s="67">
        <v>75</v>
      </c>
      <c r="D36" s="68">
        <v>75</v>
      </c>
    </row>
    <row r="37" spans="1:4" ht="15">
      <c r="A37" s="65" t="s">
        <v>745</v>
      </c>
      <c r="B37" s="69" t="s">
        <v>41</v>
      </c>
      <c r="C37" s="67">
        <v>75</v>
      </c>
      <c r="D37" s="68">
        <v>75</v>
      </c>
    </row>
    <row r="38" spans="1:4" ht="15">
      <c r="A38" s="65" t="s">
        <v>746</v>
      </c>
      <c r="B38" s="69" t="s">
        <v>91</v>
      </c>
      <c r="C38" s="67">
        <v>75</v>
      </c>
      <c r="D38" s="68">
        <v>75</v>
      </c>
    </row>
    <row r="39" spans="1:4" ht="15">
      <c r="A39" s="65" t="s">
        <v>747</v>
      </c>
      <c r="B39" s="69" t="s">
        <v>113</v>
      </c>
      <c r="C39" s="67">
        <v>75</v>
      </c>
      <c r="D39" s="68">
        <v>75</v>
      </c>
    </row>
    <row r="40" spans="1:4" ht="15">
      <c r="A40" s="65" t="s">
        <v>748</v>
      </c>
      <c r="B40" s="69" t="s">
        <v>161</v>
      </c>
      <c r="C40" s="67">
        <v>75</v>
      </c>
      <c r="D40" s="68">
        <v>75</v>
      </c>
    </row>
    <row r="41" spans="1:4" ht="15">
      <c r="A41" s="65" t="s">
        <v>749</v>
      </c>
      <c r="B41" s="69" t="s">
        <v>169</v>
      </c>
      <c r="C41" s="67">
        <v>75</v>
      </c>
      <c r="D41" s="68">
        <v>75</v>
      </c>
    </row>
    <row r="42" spans="1:4" ht="15">
      <c r="A42" s="65" t="s">
        <v>750</v>
      </c>
      <c r="B42" s="69" t="s">
        <v>511</v>
      </c>
      <c r="C42" s="67">
        <v>75</v>
      </c>
      <c r="D42" s="68">
        <v>75</v>
      </c>
    </row>
    <row r="43" spans="1:4" ht="15">
      <c r="A43" s="65" t="s">
        <v>751</v>
      </c>
      <c r="B43" s="69" t="s">
        <v>165</v>
      </c>
      <c r="C43" s="67">
        <v>75</v>
      </c>
      <c r="D43" s="68">
        <v>75</v>
      </c>
    </row>
    <row r="44" spans="1:4" ht="15">
      <c r="A44" s="65" t="s">
        <v>752</v>
      </c>
      <c r="B44" s="69" t="s">
        <v>163</v>
      </c>
      <c r="C44" s="67">
        <v>75</v>
      </c>
      <c r="D44" s="68">
        <v>75</v>
      </c>
    </row>
    <row r="45" spans="1:4" ht="15">
      <c r="A45" s="65" t="s">
        <v>753</v>
      </c>
      <c r="B45" s="69" t="s">
        <v>181</v>
      </c>
      <c r="C45" s="67">
        <v>75</v>
      </c>
      <c r="D45" s="68">
        <v>75</v>
      </c>
    </row>
    <row r="46" spans="1:4" ht="15">
      <c r="A46" s="65" t="s">
        <v>754</v>
      </c>
      <c r="B46" s="69" t="s">
        <v>153</v>
      </c>
      <c r="C46" s="67">
        <v>75</v>
      </c>
      <c r="D46" s="68">
        <v>75</v>
      </c>
    </row>
    <row r="47" spans="1:4" ht="15">
      <c r="A47" s="65" t="s">
        <v>755</v>
      </c>
      <c r="B47" s="69" t="s">
        <v>205</v>
      </c>
      <c r="C47" s="67">
        <v>75</v>
      </c>
      <c r="D47" s="68">
        <v>75</v>
      </c>
    </row>
    <row r="48" spans="1:4" ht="15">
      <c r="A48" s="65" t="s">
        <v>756</v>
      </c>
      <c r="B48" s="69" t="s">
        <v>237</v>
      </c>
      <c r="C48" s="67">
        <v>75</v>
      </c>
      <c r="D48" s="68">
        <v>75</v>
      </c>
    </row>
    <row r="49" spans="1:4" ht="15">
      <c r="A49" s="65" t="s">
        <v>757</v>
      </c>
      <c r="B49" s="69" t="s">
        <v>635</v>
      </c>
      <c r="C49" s="67">
        <v>75</v>
      </c>
      <c r="D49" s="68">
        <v>75</v>
      </c>
    </row>
    <row r="50" spans="1:4" ht="15">
      <c r="A50" s="65" t="s">
        <v>758</v>
      </c>
      <c r="B50" s="69" t="s">
        <v>235</v>
      </c>
      <c r="C50" s="67">
        <v>75</v>
      </c>
      <c r="D50" s="68">
        <v>75</v>
      </c>
    </row>
    <row r="51" spans="1:4" ht="15">
      <c r="A51" s="65" t="s">
        <v>759</v>
      </c>
      <c r="B51" s="69" t="s">
        <v>247</v>
      </c>
      <c r="C51" s="67">
        <v>75</v>
      </c>
      <c r="D51" s="68">
        <v>75</v>
      </c>
    </row>
    <row r="52" spans="1:4" ht="15">
      <c r="A52" s="65" t="s">
        <v>760</v>
      </c>
      <c r="B52" s="69" t="s">
        <v>249</v>
      </c>
      <c r="C52" s="67">
        <v>75</v>
      </c>
      <c r="D52" s="68">
        <v>75</v>
      </c>
    </row>
    <row r="53" spans="1:4" ht="15">
      <c r="A53" s="65" t="s">
        <v>761</v>
      </c>
      <c r="B53" s="69" t="s">
        <v>215</v>
      </c>
      <c r="C53" s="67">
        <v>75</v>
      </c>
      <c r="D53" s="68">
        <v>75</v>
      </c>
    </row>
    <row r="54" spans="1:4" ht="15">
      <c r="A54" s="65" t="s">
        <v>762</v>
      </c>
      <c r="B54" s="69" t="s">
        <v>363</v>
      </c>
      <c r="C54" s="67">
        <v>75</v>
      </c>
      <c r="D54" s="68">
        <v>75</v>
      </c>
    </row>
    <row r="55" spans="1:4" ht="15">
      <c r="A55" s="65" t="s">
        <v>763</v>
      </c>
      <c r="B55" s="69" t="s">
        <v>271</v>
      </c>
      <c r="C55" s="67">
        <v>75</v>
      </c>
      <c r="D55" s="68">
        <v>75</v>
      </c>
    </row>
    <row r="56" spans="1:4" ht="15">
      <c r="A56" s="65" t="s">
        <v>764</v>
      </c>
      <c r="B56" s="69" t="s">
        <v>263</v>
      </c>
      <c r="C56" s="67">
        <v>75</v>
      </c>
      <c r="D56" s="68">
        <v>75</v>
      </c>
    </row>
    <row r="57" spans="1:4" ht="15">
      <c r="A57" s="65" t="s">
        <v>765</v>
      </c>
      <c r="B57" s="69" t="s">
        <v>281</v>
      </c>
      <c r="C57" s="67">
        <v>75</v>
      </c>
      <c r="D57" s="68">
        <v>75</v>
      </c>
    </row>
    <row r="58" spans="1:4" ht="15">
      <c r="A58" s="65" t="s">
        <v>766</v>
      </c>
      <c r="B58" s="69" t="s">
        <v>333</v>
      </c>
      <c r="C58" s="67">
        <v>75</v>
      </c>
      <c r="D58" s="68">
        <v>75</v>
      </c>
    </row>
    <row r="59" spans="1:4" ht="15">
      <c r="A59" s="65" t="s">
        <v>767</v>
      </c>
      <c r="B59" s="69" t="s">
        <v>283</v>
      </c>
      <c r="C59" s="67">
        <v>75</v>
      </c>
      <c r="D59" s="68">
        <v>75</v>
      </c>
    </row>
    <row r="60" spans="1:4" ht="15">
      <c r="A60" s="65" t="s">
        <v>768</v>
      </c>
      <c r="B60" s="69" t="s">
        <v>293</v>
      </c>
      <c r="C60" s="67">
        <v>75</v>
      </c>
      <c r="D60" s="68">
        <v>75</v>
      </c>
    </row>
    <row r="61" spans="1:4" ht="15">
      <c r="A61" s="65" t="s">
        <v>769</v>
      </c>
      <c r="B61" s="69" t="s">
        <v>251</v>
      </c>
      <c r="C61" s="67">
        <v>75</v>
      </c>
      <c r="D61" s="68">
        <v>75</v>
      </c>
    </row>
    <row r="62" spans="1:4" ht="15">
      <c r="A62" s="65" t="s">
        <v>770</v>
      </c>
      <c r="B62" s="69" t="s">
        <v>299</v>
      </c>
      <c r="C62" s="67">
        <v>75</v>
      </c>
      <c r="D62" s="68">
        <v>75</v>
      </c>
    </row>
    <row r="63" spans="1:4" ht="15">
      <c r="A63" s="65" t="s">
        <v>771</v>
      </c>
      <c r="B63" s="69" t="s">
        <v>327</v>
      </c>
      <c r="C63" s="67">
        <v>75</v>
      </c>
      <c r="D63" s="68">
        <v>75</v>
      </c>
    </row>
    <row r="64" spans="1:4" ht="15">
      <c r="A64" s="65" t="s">
        <v>772</v>
      </c>
      <c r="B64" s="69" t="s">
        <v>641</v>
      </c>
      <c r="C64" s="67">
        <v>75</v>
      </c>
      <c r="D64" s="68">
        <v>75</v>
      </c>
    </row>
    <row r="65" spans="1:4" ht="15">
      <c r="A65" s="65" t="s">
        <v>773</v>
      </c>
      <c r="B65" s="69" t="s">
        <v>329</v>
      </c>
      <c r="C65" s="67">
        <v>75</v>
      </c>
      <c r="D65" s="68">
        <v>75</v>
      </c>
    </row>
    <row r="66" spans="1:4" ht="15">
      <c r="A66" s="65" t="s">
        <v>774</v>
      </c>
      <c r="B66" s="69" t="s">
        <v>471</v>
      </c>
      <c r="C66" s="67">
        <v>75</v>
      </c>
      <c r="D66" s="68">
        <v>75</v>
      </c>
    </row>
    <row r="67" spans="1:4" ht="15">
      <c r="A67" s="65" t="s">
        <v>775</v>
      </c>
      <c r="B67" s="69" t="s">
        <v>645</v>
      </c>
      <c r="C67" s="67">
        <v>75</v>
      </c>
      <c r="D67" s="68">
        <v>75</v>
      </c>
    </row>
    <row r="68" spans="1:4" ht="15">
      <c r="A68" s="65" t="s">
        <v>776</v>
      </c>
      <c r="B68" s="69" t="s">
        <v>347</v>
      </c>
      <c r="C68" s="67">
        <v>75</v>
      </c>
      <c r="D68" s="68">
        <v>75</v>
      </c>
    </row>
    <row r="69" spans="1:4" ht="15">
      <c r="A69" s="65" t="s">
        <v>777</v>
      </c>
      <c r="B69" s="69" t="s">
        <v>507</v>
      </c>
      <c r="C69" s="67">
        <v>75</v>
      </c>
      <c r="D69" s="68">
        <v>75</v>
      </c>
    </row>
    <row r="70" spans="1:4" ht="15">
      <c r="A70" s="65" t="s">
        <v>778</v>
      </c>
      <c r="B70" s="69" t="s">
        <v>355</v>
      </c>
      <c r="C70" s="67">
        <v>75</v>
      </c>
      <c r="D70" s="68">
        <v>75</v>
      </c>
    </row>
    <row r="71" spans="1:4" ht="15">
      <c r="A71" s="65" t="s">
        <v>779</v>
      </c>
      <c r="B71" s="69" t="s">
        <v>371</v>
      </c>
      <c r="C71" s="67">
        <v>75</v>
      </c>
      <c r="D71" s="68">
        <v>75</v>
      </c>
    </row>
    <row r="72" spans="1:4" ht="15">
      <c r="A72" s="65" t="s">
        <v>780</v>
      </c>
      <c r="B72" s="69" t="s">
        <v>233</v>
      </c>
      <c r="C72" s="67">
        <v>75</v>
      </c>
      <c r="D72" s="68">
        <v>75</v>
      </c>
    </row>
    <row r="73" spans="1:4" ht="15">
      <c r="A73" s="65" t="s">
        <v>781</v>
      </c>
      <c r="B73" s="69" t="s">
        <v>383</v>
      </c>
      <c r="C73" s="67">
        <v>75</v>
      </c>
      <c r="D73" s="68">
        <v>75</v>
      </c>
    </row>
    <row r="74" spans="1:4" ht="15">
      <c r="A74" s="65" t="s">
        <v>782</v>
      </c>
      <c r="B74" s="69" t="s">
        <v>387</v>
      </c>
      <c r="C74" s="67">
        <v>75</v>
      </c>
      <c r="D74" s="68">
        <v>75</v>
      </c>
    </row>
    <row r="75" spans="1:4" ht="15">
      <c r="A75" s="65" t="s">
        <v>783</v>
      </c>
      <c r="B75" s="69" t="s">
        <v>337</v>
      </c>
      <c r="C75" s="67">
        <v>75</v>
      </c>
      <c r="D75" s="68">
        <v>75</v>
      </c>
    </row>
    <row r="76" spans="1:4" ht="15">
      <c r="A76" s="65" t="s">
        <v>784</v>
      </c>
      <c r="B76" s="69" t="s">
        <v>391</v>
      </c>
      <c r="C76" s="67">
        <v>75</v>
      </c>
      <c r="D76" s="68">
        <v>75</v>
      </c>
    </row>
    <row r="77" spans="1:4" ht="15">
      <c r="A77" s="65" t="s">
        <v>785</v>
      </c>
      <c r="B77" s="69" t="s">
        <v>395</v>
      </c>
      <c r="C77" s="67">
        <v>75</v>
      </c>
      <c r="D77" s="68">
        <v>75</v>
      </c>
    </row>
    <row r="78" spans="1:4" ht="15">
      <c r="A78" s="65" t="s">
        <v>786</v>
      </c>
      <c r="B78" s="69" t="s">
        <v>397</v>
      </c>
      <c r="C78" s="67">
        <v>75</v>
      </c>
      <c r="D78" s="68">
        <v>75</v>
      </c>
    </row>
    <row r="79" spans="1:4" ht="15">
      <c r="A79" s="65" t="s">
        <v>787</v>
      </c>
      <c r="B79" s="69" t="s">
        <v>273</v>
      </c>
      <c r="C79" s="67">
        <v>75</v>
      </c>
      <c r="D79" s="68">
        <v>75</v>
      </c>
    </row>
    <row r="80" spans="1:4" ht="15">
      <c r="A80" s="65" t="s">
        <v>788</v>
      </c>
      <c r="B80" s="69" t="s">
        <v>173</v>
      </c>
      <c r="C80" s="67">
        <v>75</v>
      </c>
      <c r="D80" s="68">
        <v>75</v>
      </c>
    </row>
    <row r="81" spans="1:4" ht="15">
      <c r="A81" s="65" t="s">
        <v>789</v>
      </c>
      <c r="B81" s="69" t="s">
        <v>115</v>
      </c>
      <c r="C81" s="67">
        <v>75</v>
      </c>
      <c r="D81" s="68">
        <v>75</v>
      </c>
    </row>
    <row r="82" spans="1:4" ht="15">
      <c r="A82" s="65" t="s">
        <v>790</v>
      </c>
      <c r="B82" s="69" t="s">
        <v>413</v>
      </c>
      <c r="C82" s="67">
        <v>75</v>
      </c>
      <c r="D82" s="68">
        <v>75</v>
      </c>
    </row>
    <row r="83" spans="1:4" ht="15">
      <c r="A83" s="65" t="s">
        <v>791</v>
      </c>
      <c r="B83" s="69" t="s">
        <v>45</v>
      </c>
      <c r="C83" s="67">
        <v>75</v>
      </c>
      <c r="D83" s="68">
        <v>75</v>
      </c>
    </row>
    <row r="84" spans="1:4" ht="15">
      <c r="A84" s="65" t="s">
        <v>792</v>
      </c>
      <c r="B84" s="69" t="s">
        <v>137</v>
      </c>
      <c r="C84" s="67">
        <v>75</v>
      </c>
      <c r="D84" s="68">
        <v>75</v>
      </c>
    </row>
    <row r="85" spans="1:4" ht="15">
      <c r="A85" s="65" t="s">
        <v>793</v>
      </c>
      <c r="B85" s="69" t="s">
        <v>433</v>
      </c>
      <c r="C85" s="67">
        <v>75</v>
      </c>
      <c r="D85" s="68">
        <v>75</v>
      </c>
    </row>
    <row r="86" spans="1:4" ht="15">
      <c r="A86" s="65" t="s">
        <v>794</v>
      </c>
      <c r="B86" s="69" t="s">
        <v>563</v>
      </c>
      <c r="C86" s="67">
        <v>75</v>
      </c>
      <c r="D86" s="68">
        <v>75</v>
      </c>
    </row>
    <row r="87" spans="1:4" ht="15">
      <c r="A87" s="65" t="s">
        <v>795</v>
      </c>
      <c r="B87" s="69" t="s">
        <v>619</v>
      </c>
      <c r="C87" s="67">
        <v>75</v>
      </c>
      <c r="D87" s="68">
        <v>75</v>
      </c>
    </row>
    <row r="88" spans="1:4" ht="15">
      <c r="A88" s="65" t="s">
        <v>796</v>
      </c>
      <c r="B88" s="69" t="s">
        <v>453</v>
      </c>
      <c r="C88" s="67">
        <v>75</v>
      </c>
      <c r="D88" s="68">
        <v>75</v>
      </c>
    </row>
    <row r="89" spans="1:4" ht="15">
      <c r="A89" s="65" t="s">
        <v>797</v>
      </c>
      <c r="B89" s="69" t="s">
        <v>451</v>
      </c>
      <c r="C89" s="67">
        <v>75</v>
      </c>
      <c r="D89" s="68">
        <v>75</v>
      </c>
    </row>
    <row r="90" spans="1:4" ht="15">
      <c r="A90" s="65" t="s">
        <v>798</v>
      </c>
      <c r="B90" s="69" t="s">
        <v>359</v>
      </c>
      <c r="C90" s="67">
        <v>75</v>
      </c>
      <c r="D90" s="68">
        <v>75</v>
      </c>
    </row>
    <row r="91" spans="1:4" ht="15">
      <c r="A91" s="65" t="s">
        <v>799</v>
      </c>
      <c r="B91" s="69" t="s">
        <v>67</v>
      </c>
      <c r="C91" s="67">
        <v>75</v>
      </c>
      <c r="D91" s="68">
        <v>75</v>
      </c>
    </row>
    <row r="92" spans="1:4" ht="15">
      <c r="A92" s="65" t="s">
        <v>800</v>
      </c>
      <c r="B92" s="69" t="s">
        <v>467</v>
      </c>
      <c r="C92" s="67">
        <v>75</v>
      </c>
      <c r="D92" s="68">
        <v>75</v>
      </c>
    </row>
    <row r="93" spans="1:4" ht="15">
      <c r="A93" s="65" t="s">
        <v>801</v>
      </c>
      <c r="B93" s="69" t="s">
        <v>119</v>
      </c>
      <c r="C93" s="67">
        <v>75</v>
      </c>
      <c r="D93" s="68">
        <v>75</v>
      </c>
    </row>
    <row r="94" spans="1:4" ht="15">
      <c r="A94" s="65" t="s">
        <v>802</v>
      </c>
      <c r="B94" s="69" t="s">
        <v>571</v>
      </c>
      <c r="C94" s="67">
        <v>75</v>
      </c>
      <c r="D94" s="68">
        <v>75</v>
      </c>
    </row>
    <row r="95" spans="1:4" ht="15">
      <c r="A95" s="65" t="s">
        <v>803</v>
      </c>
      <c r="B95" s="69" t="s">
        <v>103</v>
      </c>
      <c r="C95" s="67">
        <v>75</v>
      </c>
      <c r="D95" s="68">
        <v>75</v>
      </c>
    </row>
    <row r="96" spans="1:4" ht="15">
      <c r="A96" s="65" t="s">
        <v>804</v>
      </c>
      <c r="B96" s="69" t="s">
        <v>569</v>
      </c>
      <c r="C96" s="67">
        <v>75</v>
      </c>
      <c r="D96" s="68">
        <v>75</v>
      </c>
    </row>
    <row r="97" spans="1:4" ht="15">
      <c r="A97" s="65" t="s">
        <v>805</v>
      </c>
      <c r="B97" s="69" t="s">
        <v>475</v>
      </c>
      <c r="C97" s="67">
        <v>75</v>
      </c>
      <c r="D97" s="68">
        <v>75</v>
      </c>
    </row>
    <row r="98" spans="1:4" ht="15">
      <c r="A98" s="65" t="s">
        <v>806</v>
      </c>
      <c r="B98" s="69" t="s">
        <v>483</v>
      </c>
      <c r="C98" s="67">
        <v>75</v>
      </c>
      <c r="D98" s="68">
        <v>75</v>
      </c>
    </row>
    <row r="99" spans="1:4" ht="15">
      <c r="A99" s="65" t="s">
        <v>807</v>
      </c>
      <c r="B99" s="69" t="s">
        <v>485</v>
      </c>
      <c r="C99" s="67">
        <v>75</v>
      </c>
      <c r="D99" s="68">
        <v>75</v>
      </c>
    </row>
    <row r="100" spans="1:4" ht="15">
      <c r="A100" s="65" t="s">
        <v>808</v>
      </c>
      <c r="B100" s="69" t="s">
        <v>495</v>
      </c>
      <c r="C100" s="67">
        <v>75</v>
      </c>
      <c r="D100" s="68">
        <v>75</v>
      </c>
    </row>
    <row r="101" spans="1:4" ht="15">
      <c r="A101" s="65" t="s">
        <v>809</v>
      </c>
      <c r="B101" s="69" t="s">
        <v>505</v>
      </c>
      <c r="C101" s="67">
        <v>75</v>
      </c>
      <c r="D101" s="68">
        <v>75</v>
      </c>
    </row>
    <row r="102" spans="1:4" ht="15">
      <c r="A102" s="65" t="s">
        <v>810</v>
      </c>
      <c r="B102" s="69" t="s">
        <v>527</v>
      </c>
      <c r="C102" s="67">
        <v>75</v>
      </c>
      <c r="D102" s="68">
        <v>75</v>
      </c>
    </row>
    <row r="103" spans="1:4" ht="15">
      <c r="A103" s="65" t="s">
        <v>811</v>
      </c>
      <c r="B103" s="69" t="s">
        <v>77</v>
      </c>
      <c r="C103" s="67">
        <v>75</v>
      </c>
      <c r="D103" s="68">
        <v>75</v>
      </c>
    </row>
    <row r="104" spans="1:4" ht="15">
      <c r="A104" s="65" t="s">
        <v>812</v>
      </c>
      <c r="B104" s="69" t="s">
        <v>539</v>
      </c>
      <c r="C104" s="67">
        <v>75</v>
      </c>
      <c r="D104" s="68">
        <v>75</v>
      </c>
    </row>
    <row r="105" spans="1:4" ht="15">
      <c r="A105" s="65" t="s">
        <v>813</v>
      </c>
      <c r="B105" s="69" t="s">
        <v>547</v>
      </c>
      <c r="C105" s="67">
        <v>75</v>
      </c>
      <c r="D105" s="68">
        <v>75</v>
      </c>
    </row>
    <row r="106" spans="1:4" ht="15">
      <c r="A106" s="65" t="s">
        <v>814</v>
      </c>
      <c r="B106" s="69" t="s">
        <v>245</v>
      </c>
      <c r="C106" s="67">
        <v>75</v>
      </c>
      <c r="D106" s="68">
        <v>75</v>
      </c>
    </row>
    <row r="107" spans="1:4" ht="15">
      <c r="A107" s="65" t="s">
        <v>815</v>
      </c>
      <c r="B107" s="69" t="s">
        <v>551</v>
      </c>
      <c r="C107" s="67">
        <v>75</v>
      </c>
      <c r="D107" s="68">
        <v>75</v>
      </c>
    </row>
    <row r="108" spans="1:4" ht="15">
      <c r="A108" s="65" t="s">
        <v>816</v>
      </c>
      <c r="B108" s="69" t="s">
        <v>47</v>
      </c>
      <c r="C108" s="67">
        <v>75</v>
      </c>
      <c r="D108" s="68">
        <v>75</v>
      </c>
    </row>
    <row r="109" spans="1:4" ht="15">
      <c r="A109" s="65" t="s">
        <v>817</v>
      </c>
      <c r="B109" s="69" t="s">
        <v>117</v>
      </c>
      <c r="C109" s="67">
        <v>75</v>
      </c>
      <c r="D109" s="68">
        <v>75</v>
      </c>
    </row>
    <row r="110" spans="1:4" ht="15">
      <c r="A110" s="65" t="s">
        <v>818</v>
      </c>
      <c r="B110" s="69" t="s">
        <v>121</v>
      </c>
      <c r="C110" s="67">
        <v>75</v>
      </c>
      <c r="D110" s="68">
        <v>75</v>
      </c>
    </row>
    <row r="111" spans="1:4" ht="15">
      <c r="A111" s="65" t="s">
        <v>819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820</v>
      </c>
      <c r="B112" s="69" t="s">
        <v>187</v>
      </c>
      <c r="C112" s="67">
        <v>75</v>
      </c>
      <c r="D112" s="68">
        <v>75</v>
      </c>
    </row>
    <row r="113" spans="1:4" ht="15">
      <c r="A113" s="65" t="s">
        <v>821</v>
      </c>
      <c r="B113" s="69" t="s">
        <v>179</v>
      </c>
      <c r="C113" s="67">
        <v>75</v>
      </c>
      <c r="D113" s="68">
        <v>75</v>
      </c>
    </row>
    <row r="114" spans="1:4" ht="15">
      <c r="A114" s="65" t="s">
        <v>822</v>
      </c>
      <c r="B114" s="69" t="s">
        <v>587</v>
      </c>
      <c r="C114" s="67">
        <v>75</v>
      </c>
      <c r="D114" s="68">
        <v>75</v>
      </c>
    </row>
    <row r="115" spans="1:4" ht="15">
      <c r="A115" s="65" t="s">
        <v>823</v>
      </c>
      <c r="B115" s="69" t="s">
        <v>435</v>
      </c>
      <c r="C115" s="67">
        <v>75</v>
      </c>
      <c r="D115" s="68">
        <v>75</v>
      </c>
    </row>
    <row r="116" spans="1:4" ht="15">
      <c r="A116" s="65" t="s">
        <v>824</v>
      </c>
      <c r="B116" s="69" t="s">
        <v>43</v>
      </c>
      <c r="C116" s="67">
        <v>75</v>
      </c>
      <c r="D116" s="68">
        <v>75</v>
      </c>
    </row>
    <row r="117" spans="1:4" ht="15">
      <c r="A117" s="65" t="s">
        <v>825</v>
      </c>
      <c r="B117" s="69" t="s">
        <v>605</v>
      </c>
      <c r="C117" s="67">
        <v>75</v>
      </c>
      <c r="D117" s="68">
        <v>75</v>
      </c>
    </row>
    <row r="118" spans="1:4" ht="15">
      <c r="A118" s="65" t="s">
        <v>826</v>
      </c>
      <c r="B118" s="69" t="s">
        <v>611</v>
      </c>
      <c r="C118" s="67">
        <v>75</v>
      </c>
      <c r="D118" s="68">
        <v>75</v>
      </c>
    </row>
    <row r="119" spans="1:4" ht="15">
      <c r="A119" s="65" t="s">
        <v>827</v>
      </c>
      <c r="B119" s="69" t="s">
        <v>291</v>
      </c>
      <c r="C119" s="67">
        <v>75</v>
      </c>
      <c r="D119" s="68">
        <v>75</v>
      </c>
    </row>
    <row r="120" spans="1:4" ht="15">
      <c r="A120" s="65" t="s">
        <v>828</v>
      </c>
      <c r="B120" s="69" t="s">
        <v>617</v>
      </c>
      <c r="C120" s="67">
        <v>75</v>
      </c>
      <c r="D120" s="68">
        <v>75</v>
      </c>
    </row>
    <row r="121" spans="1:4" ht="15">
      <c r="A121" s="65" t="s">
        <v>829</v>
      </c>
      <c r="B121" s="69" t="s">
        <v>607</v>
      </c>
      <c r="C121" s="67">
        <v>75</v>
      </c>
      <c r="D121" s="68">
        <v>75</v>
      </c>
    </row>
    <row r="122" spans="1:4" ht="15">
      <c r="A122" s="65" t="s">
        <v>830</v>
      </c>
      <c r="B122" s="69" t="s">
        <v>631</v>
      </c>
      <c r="C122" s="67">
        <v>75</v>
      </c>
      <c r="D122" s="68">
        <v>75</v>
      </c>
    </row>
    <row r="123" spans="1:4" ht="15">
      <c r="A123" s="65" t="s">
        <v>831</v>
      </c>
      <c r="B123" s="69" t="s">
        <v>647</v>
      </c>
      <c r="C123" s="67">
        <v>75</v>
      </c>
      <c r="D123" s="68">
        <v>75</v>
      </c>
    </row>
    <row r="124" spans="1:4" ht="15">
      <c r="A124" s="65" t="s">
        <v>832</v>
      </c>
      <c r="B124" s="69" t="s">
        <v>639</v>
      </c>
      <c r="C124" s="67">
        <v>75</v>
      </c>
      <c r="D124" s="68">
        <v>75</v>
      </c>
    </row>
    <row r="125" spans="1:4" ht="15">
      <c r="A125" s="65" t="s">
        <v>833</v>
      </c>
      <c r="B125" s="69" t="s">
        <v>157</v>
      </c>
      <c r="C125" s="67">
        <v>75</v>
      </c>
      <c r="D125" s="68">
        <v>75</v>
      </c>
    </row>
    <row r="126" spans="1:4" ht="15">
      <c r="A126" s="65" t="s">
        <v>834</v>
      </c>
      <c r="B126" s="69" t="s">
        <v>637</v>
      </c>
      <c r="C126" s="67">
        <v>75</v>
      </c>
      <c r="D126" s="68">
        <v>75</v>
      </c>
    </row>
    <row r="127" spans="1:4" ht="15">
      <c r="A127" s="65" t="s">
        <v>835</v>
      </c>
      <c r="B127" s="69" t="s">
        <v>325</v>
      </c>
      <c r="C127" s="67">
        <v>75</v>
      </c>
      <c r="D127" s="68">
        <v>75</v>
      </c>
    </row>
    <row r="128" spans="1:4" ht="15">
      <c r="A128" s="65" t="s">
        <v>836</v>
      </c>
      <c r="B128" s="69" t="s">
        <v>655</v>
      </c>
      <c r="C128" s="67">
        <v>75</v>
      </c>
      <c r="D128" s="68">
        <v>75</v>
      </c>
    </row>
    <row r="129" spans="1:4" ht="15">
      <c r="A129" s="65" t="s">
        <v>837</v>
      </c>
      <c r="B129" s="69" t="s">
        <v>665</v>
      </c>
      <c r="C129" s="67">
        <v>75</v>
      </c>
      <c r="D129" s="68">
        <v>75</v>
      </c>
    </row>
    <row r="130" spans="1:4" ht="15">
      <c r="A130" s="65" t="s">
        <v>838</v>
      </c>
      <c r="B130" s="69" t="s">
        <v>661</v>
      </c>
      <c r="C130" s="67">
        <v>75</v>
      </c>
      <c r="D130" s="68">
        <v>75</v>
      </c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54" t="str">
        <f>"INTER-COMMODITY SPREAD CHARGES EFFECTIVE ON "&amp;'OPTIONS - MARGIN INTERVALS'!A1</f>
        <v>INTER-COMMODITY SPREAD CHARGES EFFECTIVE ON AUGUST 15, 2022</v>
      </c>
      <c r="B2" s="155"/>
      <c r="C2" s="15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50"/>
      <c r="B4" s="152"/>
      <c r="C4" s="163"/>
    </row>
    <row r="5" spans="1:3" ht="15">
      <c r="A5" s="75" t="s">
        <v>932</v>
      </c>
      <c r="B5" s="76">
        <v>0</v>
      </c>
      <c r="C5" s="77">
        <v>0</v>
      </c>
    </row>
    <row r="6" spans="1:3" ht="15">
      <c r="A6" s="75" t="s">
        <v>933</v>
      </c>
      <c r="B6" s="76">
        <v>0.9</v>
      </c>
      <c r="C6" s="77">
        <v>0.9</v>
      </c>
    </row>
    <row r="7" spans="1:3" ht="15">
      <c r="A7" s="75" t="s">
        <v>934</v>
      </c>
      <c r="B7" s="76">
        <v>1</v>
      </c>
      <c r="C7" s="77">
        <v>1</v>
      </c>
    </row>
    <row r="8" spans="1:3" ht="15">
      <c r="A8" s="75" t="s">
        <v>935</v>
      </c>
      <c r="B8" s="76">
        <v>0.9</v>
      </c>
      <c r="C8" s="77">
        <v>0.9</v>
      </c>
    </row>
    <row r="9" spans="1:3" ht="15">
      <c r="A9" s="75" t="s">
        <v>936</v>
      </c>
      <c r="B9" s="76">
        <v>0.9</v>
      </c>
      <c r="C9" s="77">
        <v>0.9</v>
      </c>
    </row>
    <row r="10" spans="1:3" ht="15">
      <c r="A10" s="75"/>
      <c r="B10" s="76"/>
      <c r="C10" s="77"/>
    </row>
    <row r="11" spans="1:3" ht="15">
      <c r="A11" s="75"/>
      <c r="B11" s="76"/>
      <c r="C11" s="77"/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Neila Bouchelaghem</cp:lastModifiedBy>
  <dcterms:created xsi:type="dcterms:W3CDTF">2017-04-13T19:02:44Z</dcterms:created>
  <dcterms:modified xsi:type="dcterms:W3CDTF">2022-08-12T13:59:13Z</dcterms:modified>
  <cp:category/>
  <cp:version/>
  <cp:contentType/>
  <cp:contentStatus/>
</cp:coreProperties>
</file>