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2\2022-08-24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<sst xmlns="http://schemas.openxmlformats.org/spreadsheetml/2006/main" count="2608" uniqueCount="1025">
  <si>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</si>
  <si>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</si>
  <si>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</si>
  <si>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</si>
  <si>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</si>
  <si>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</si>
  <si>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</si>
  <si>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</si>
  <si>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</si>
  <si>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</si>
  <si>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</si>
  <si>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</si>
  <si>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</si>
  <si>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</si>
  <si>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</si>
  <si>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</si>
  <si>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</si>
  <si>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</si>
  <si>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</si>
  <si>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</si>
  <si>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</si>
  <si>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</si>
  <si>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</si>
  <si>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</si>
  <si>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</si>
  <si>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</si>
  <si>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</si>
  <si>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</si>
  <si>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</si>
  <si>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</si>
  <si>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</si>
  <si>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</si>
  <si>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</si>
  <si>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</si>
  <si>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</si>
  <si>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</si>
  <si>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</si>
  <si>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</si>
  <si>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</si>
  <si>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AUGUST 25,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</si>
  <si>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</si>
  <si>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</si>
  <si>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</si>
  <si>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</si>
  <si>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</si>
  <si>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</si>
  <si>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</si>
  <si>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</si>
  <si>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</si>
  <si>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</si>
  <si>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</si>
  <si>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</si>
  <si>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</si>
  <si>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</si>
  <si>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</si>
  <si>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</si>
  <si>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</si>
  <si>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</si>
  <si>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</si>
  <si>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</si>
  <si>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</si>
  <si>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</si>
  <si>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</si>
  <si>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</si>
  <si>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</si>
  <si>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</si>
  <si>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</si>
  <si>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</si>
  <si>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</si>
  <si>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</si>
  <si>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</si>
  <si>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</si>
  <si>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</si>
  <si>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</si>
  <si>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</si>
  <si>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</si>
  <si>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</si>
  <si>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</si>
  <si>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</si>
  <si>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</si>
  <si>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</si>
  <si>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</si>
  <si>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</si>
  <si>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</si>
  <si>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</si>
  <si>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</si>
  <si>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</si>
  <si>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</si>
  <si>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</si>
  <si>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</si>
  <si>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</si>
  <si>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</si>
  <si>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</si>
  <si>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</si>
  <si>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</si>
  <si>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</si>
  <si>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</si>
  <si>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</si>
  <si>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</si>
  <si>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</si>
  <si>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</si>
  <si>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</si>
  <si>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</si>
  <si>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</si>
  <si>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</si>
  <si>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</si>
  <si>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</si>
  <si>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</si>
  <si>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</si>
  <si>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</si>
  <si>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</si>
  <si>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</si>
  <si>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</si>
  <si>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</si>
  <si>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</si>
  <si>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</si>
  <si>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</si>
  <si>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</si>
  <si>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</si>
  <si>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</si>
  <si>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</si>
  <si>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</si>
  <si>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</si>
  <si>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</si>
  <si>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</si>
  <si>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</si>
  <si>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</si>
  <si>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</si>
  <si>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</si>
  <si>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</si>
  <si>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</si>
  <si>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</si>
  <si>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</si>
  <si>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</si>
  <si>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</si>
  <si>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</si>
  <si>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</si>
  <si>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</si>
  <si>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</si>
  <si>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</si>
  <si>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</si>
  <si>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</si>
  <si>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</si>
  <si>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</si>
  <si>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</si>
  <si>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</si>
  <si>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</si>
  <si>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</si>
  <si>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</si>
  <si>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</si>
  <si>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</si>
  <si>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</si>
  <si>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</si>
  <si>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</si>
  <si>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</si>
  <si>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</si>
  <si>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</si>
  <si>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</si>
  <si>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</si>
  <si>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</si>
  <si>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</si>
  <si>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</si>
  <si>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</si>
  <si>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</si>
  <si>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</si>
  <si>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</si>
  <si>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</si>
  <si>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</si>
  <si>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</si>
  <si>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</si>
  <si>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</si>
  <si>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</si>
  <si>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</si>
  <si>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</si>
  <si>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</si>
  <si>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</si>
  <si>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</si>
  <si>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</si>
  <si>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</si>
  <si>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</si>
  <si>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</si>
  <si>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</si>
  <si>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</si>
  <si>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</si>
  <si>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</si>
  <si>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</si>
  <si>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</si>
  <si>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</si>
  <si>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</si>
  <si>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</si>
  <si>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</si>
  <si>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</si>
  <si>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</si>
  <si>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</si>
  <si>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</si>
  <si>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</si>
  <si>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</si>
  <si>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</si>
  <si>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</si>
  <si>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</si>
  <si>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</si>
  <si>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</si>
  <si>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</si>
  <si>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</si>
  <si>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</si>
  <si>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</si>
  <si>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</si>
  <si>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</si>
  <si>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</si>
  <si>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</si>
  <si>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</si>
  <si>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</si>
  <si>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</si>
  <si>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</si>
  <si>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</si>
  <si>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</si>
  <si>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</si>
  <si>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</si>
  <si>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</si>
  <si>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</si>
  <si>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</si>
  <si>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</si>
  <si>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</si>
  <si>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</si>
  <si>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</si>
  <si>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</si>
  <si>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</si>
  <si>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</si>
  <si>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</si>
  <si>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</si>
  <si>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</si>
  <si>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</si>
  <si>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</si>
  <si>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</si>
  <si>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</si>
  <si>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</si>
  <si>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</si>
  <si>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</si>
  <si>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</si>
  <si>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</si>
  <si>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</si>
  <si>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</si>
  <si>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</si>
  <si>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</si>
  <si>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</si>
  <si>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</si>
  <si>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</si>
  <si>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</si>
  <si>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</si>
  <si>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</si>
  <si>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</si>
  <si>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</si>
  <si>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</si>
  <si>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</si>
  <si>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</si>
  <si>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</si>
  <si>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</si>
  <si>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</si>
  <si>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</si>
  <si>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</si>
  <si>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</si>
  <si>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</si>
  <si>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</si>
  <si>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</si>
  <si>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</si>
  <si>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</si>
  <si>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</si>
  <si>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</si>
  <si>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</si>
  <si>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</si>
  <si>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</si>
  <si>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</si>
  <si>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</si>
  <si>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</si>
  <si>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</si>
  <si>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</si>
  <si>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</si>
  <si>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</si>
  <si>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</si>
  <si>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</si>
  <si>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</si>
  <si>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</si>
  <si>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</si>
  <si>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</si>
  <si>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</si>
  <si>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</si>
  <si>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</si>
  <si>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</si>
  <si>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</si>
  <si>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</si>
  <si>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</si>
  <si>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</si>
  <si>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</si>
  <si>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</si>
  <si>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</si>
  <si>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</si>
  <si>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</si>
  <si>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</si>
  <si>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</si>
  <si>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</si>
  <si>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</si>
  <si>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</si>
  <si>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</si>
  <si>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</si>
  <si>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</si>
  <si>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</si>
  <si>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</si>
  <si>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</si>
  <si>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</si>
  <si>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</si>
  <si>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</si>
  <si>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</si>
  <si>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</si>
  <si>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</si>
  <si>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</si>
  <si>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</si>
  <si>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</si>
  <si>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</si>
  <si>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</si>
  <si>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</si>
  <si>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</si>
  <si>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</si>
  <si>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</si>
  <si>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</si>
  <si>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</si>
  <si>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</si>
  <si>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</si>
  <si>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</si>
  <si>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</si>
  <si>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</si>
  <si>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</si>
  <si>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</si>
  <si>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</si>
  <si>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</si>
  <si>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</si>
  <si>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</si>
  <si>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</si>
  <si>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</si>
  <si>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</si>
  <si>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</si>
  <si>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</si>
  <si>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</si>
  <si>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</si>
  <si>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</si>
  <si>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</si>
  <si>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</si>
  <si>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</si>
  <si>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</si>
  <si>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</si>
  <si>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</si>
  <si>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</si>
  <si>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</si>
  <si>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</si>
  <si>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</si>
  <si>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</si>
  <si>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</si>
  <si>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</si>
  <si>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</si>
  <si>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</si>
  <si>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</si>
  <si>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</si>
  <si>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</si>
  <si>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</si>
  <si>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</si>
  <si>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</si>
  <si>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</si>
  <si>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</si>
  <si>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</si>
  <si>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</si>
  <si>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</si>
  <si>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</si>
  <si>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</si>
  <si>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</si>
  <si>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</si>
  <si>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</si>
  <si>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</si>
  <si>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</si>
  <si>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</si>
  <si>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</si>
  <si>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</si>
  <si>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</si>
  <si>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</si>
  <si>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</si>
  <si>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</si>
  <si>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</si>
  <si>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</si>
  <si>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</si>
  <si>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</si>
  <si>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</si>
  <si>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</si>
  <si>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</si>
  <si>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</si>
  <si>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</si>
  <si>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</si>
  <si>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</si>
  <si>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</si>
  <si>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</si>
  <si>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</si>
  <si>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</si>
  <si>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</si>
  <si>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</si>
  <si>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</si>
  <si>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</si>
  <si>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</si>
  <si>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</si>
  <si>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</si>
  <si>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</si>
  <si>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</si>
  <si>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</si>
  <si>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</si>
  <si>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</si>
  <si>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</si>
  <si>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</si>
  <si>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</si>
  <si>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</si>
  <si>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</si>
  <si>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</si>
  <si>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</si>
  <si>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</si>
  <si>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</si>
  <si>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</si>
  <si>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</si>
  <si>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</si>
  <si>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</si>
  <si>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</si>
  <si>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</si>
  <si>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</si>
  <si>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</si>
  <si>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</si>
  <si>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</si>
  <si>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</si>
  <si>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</si>
  <si>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</si>
  <si>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</si>
  <si>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</si>
  <si>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</si>
  <si>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</si>
  <si>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</si>
  <si>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</si>
  <si>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</si>
  <si>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</si>
  <si>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</si>
  <si>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</si>
  <si>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</si>
  <si>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</si>
  <si>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</si>
  <si>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</si>
  <si>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</si>
  <si>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</si>
  <si>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</si>
  <si>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</si>
  <si>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</si>
  <si>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</si>
  <si>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</si>
  <si>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</si>
  <si>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</si>
  <si>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</si>
  <si>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</si>
  <si>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</si>
  <si>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</si>
  <si>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</si>
  <si>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</si>
  <si>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</si>
  <si>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</si>
  <si>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</si>
  <si>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</si>
  <si>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</si>
  <si>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</si>
  <si>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</si>
  <si>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</si>
  <si>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</si>
  <si>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</si>
  <si>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</si>
  <si>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</si>
  <si>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</si>
  <si>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</si>
  <si>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</si>
  <si>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</si>
  <si>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</si>
  <si>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</si>
  <si>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</si>
  <si>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</si>
  <si>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</si>
  <si>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</si>
  <si>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</si>
  <si>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</si>
  <si>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</si>
  <si>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</si>
  <si>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</si>
  <si>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</si>
  <si>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</si>
  <si>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</si>
  <si>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</si>
  <si>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</si>
  <si>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</si>
  <si>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</si>
  <si>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</si>
  <si>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</si>
  <si>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</si>
  <si>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</si>
  <si>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</si>
  <si>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</si>
  <si>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</si>
  <si>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</si>
  <si>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</si>
  <si>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</si>
  <si>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</si>
  <si>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</si>
  <si>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</si>
  <si>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</si>
  <si>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</si>
  <si>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</si>
  <si>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</si>
  <si>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</si>
  <si>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</si>
  <si>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</si>
  <si>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</si>
  <si>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</si>
  <si>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</si>
  <si>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</si>
  <si>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</si>
  <si>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</si>
  <si>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</si>
  <si>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</si>
  <si>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</si>
  <si>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</si>
  <si>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</si>
  <si>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</si>
  <si>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</si>
  <si>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</si>
  <si>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</si>
  <si>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</si>
  <si>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</si>
  <si>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</si>
  <si>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</si>
  <si>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</si>
  <si>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</si>
  <si>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</si>
  <si>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</si>
  <si>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</si>
  <si>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</si>
  <si>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</si>
  <si>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</si>
  <si>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</si>
  <si>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</si>
  <si>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</si>
  <si>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</si>
  <si>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</si>
  <si>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</si>
  <si>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</si>
  <si>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</si>
  <si>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</si>
  <si>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</si>
  <si>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</si>
  <si>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</si>
  <si>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</si>
  <si>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</si>
  <si>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</si>
  <si>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</si>
  <si>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</si>
  <si>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</si>
  <si>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</si>
  <si>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</si>
  <si>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</si>
  <si>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</si>
  <si>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</si>
  <si>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</si>
  <si>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</si>
  <si>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</si>
  <si>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</si>
  <si>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</si>
  <si>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</si>
  <si>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</si>
  <si>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</si>
  <si>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</si>
  <si>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</si>
  <si>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</si>
  <si>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</si>
  <si>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</si>
  <si>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</si>
  <si>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</si>
  <si>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</si>
  <si>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</si>
  <si>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</si>
  <si>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</si>
  <si>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</si>
  <si>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</si>
  <si>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</si>
  <si>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</si>
  <si>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</si>
  <si>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</si>
  <si>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</si>
  <si>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</si>
  <si>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</si>
  <si>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</si>
  <si>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</si>
  <si>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</si>
  <si>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</si>
  <si>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</si>
  <si>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</si>
  <si>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</si>
  <si>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</si>
  <si>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</si>
  <si>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</si>
  <si>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</si>
  <si>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</si>
  <si>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</si>
  <si>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</si>
  <si>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</si>
  <si>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</si>
  <si>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</si>
  <si>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</si>
  <si>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</si>
  <si>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</si>
  <si>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</si>
  <si>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</si>
  <si>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</si>
  <si>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</si>
  <si>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</si>
  <si>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</si>
  <si>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</si>
  <si>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</si>
  <si>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</si>
  <si>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</si>
  <si>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</si>
  <si>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</si>
  <si>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</si>
  <si>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</si>
  <si>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</si>
  <si>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</si>
  <si>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</si>
  <si>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</si>
  <si>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</si>
  <si>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</si>
  <si>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</si>
  <si>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</si>
  <si>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</si>
  <si>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</si>
  <si>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</si>
  <si>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</si>
  <si>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</si>
  <si>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</si>
  <si>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</si>
  <si>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</si>
  <si>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</si>
  <si>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</si>
  <si>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</si>
  <si>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</si>
  <si>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</si>
  <si>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</si>
  <si>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</si>
  <si>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</si>
  <si>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</si>
  <si>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</si>
  <si>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</si>
  <si>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</si>
  <si>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</si>
  <si>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</si>
  <si>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</si>
  <si>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</si>
  <si>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</si>
  <si>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</si>
  <si>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</si>
  <si>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</si>
  <si>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</si>
  <si>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</si>
  <si>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</si>
  <si>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</si>
  <si>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</si>
  <si>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</si>
  <si>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</si>
  <si>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</si>
  <si>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</si>
  <si>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</si>
  <si>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</si>
  <si>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</si>
  <si>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</si>
  <si>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</si>
  <si>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</si>
  <si>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</si>
  <si>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</si>
  <si>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</si>
  <si>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</si>
  <si>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</si>
  <si>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</si>
  <si>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</si>
  <si>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</si>
  <si>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</si>
  <si>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</si>
  <si>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</si>
  <si>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</si>
  <si>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</si>
  <si>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</si>
  <si>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</si>
  <si>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</si>
  <si>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</si>
  <si>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</si>
  <si>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</si>
  <si>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</si>
  <si>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</si>
  <si>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</si>
  <si>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</si>
  <si>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</si>
  <si>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</si>
  <si>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</si>
  <si>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</si>
  <si>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</si>
  <si>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</si>
  <si>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</si>
  <si>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</si>
  <si>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</si>
  <si>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</si>
  <si>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</si>
  <si>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</si>
  <si>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</si>
  <si>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</si>
  <si>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</si>
  <si>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</si>
  <si>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</si>
  <si>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</si>
  <si>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</si>
  <si>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</si>
  <si>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</si>
  <si>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</si>
  <si>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</si>
  <si>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</si>
  <si>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</si>
  <si>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</si>
  <si>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</si>
  <si>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</si>
  <si>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</si>
  <si>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</si>
  <si>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</si>
  <si>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</si>
  <si>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</si>
  <si>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</si>
  <si>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</si>
  <si>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</si>
  <si>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</si>
  <si>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</si>
  <si>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</si>
  <si>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</si>
  <si>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</si>
  <si>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</si>
  <si>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</si>
  <si>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</si>
  <si>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</si>
  <si>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</si>
  <si>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</si>
  <si>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</si>
  <si>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</si>
  <si>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</si>
  <si>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</si>
  <si>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</si>
  <si>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</si>
  <si>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</si>
  <si>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</si>
  <si>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</si>
  <si>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</si>
  <si>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</si>
  <si>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</si>
  <si>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</si>
  <si>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</si>
  <si>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</si>
  <si>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</si>
  <si>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</si>
  <si>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</si>
  <si>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</si>
  <si>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</si>
  <si>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</si>
  <si>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</si>
  <si>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</si>
  <si>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</si>
  <si>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</si>
  <si>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</si>
  <si>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</si>
  <si>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</si>
  <si>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</si>
  <si>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</si>
  <si>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</si>
  <si>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</si>
  <si>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</si>
  <si>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</si>
  <si>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</si>
  <si>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</si>
  <si>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</si>
  <si>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</si>
  <si>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</si>
  <si>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</si>
  <si>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FOA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</si>
  <si>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</si>
  <si>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</si>
  <si>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</si>
  <si>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</si>
  <si>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</si>
  <si>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</si>
  <si>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</si>
  <si>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</si>
  <si>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</si>
  <si>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</si>
  <si>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</si>
  <si>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</si>
  <si>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</si>
  <si>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</si>
  <si>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</si>
  <si>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</si>
  <si>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</si>
  <si>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</si>
  <si>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</si>
  <si>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</si>
  <si>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</si>
  <si>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</si>
  <si>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</si>
  <si>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</si>
  <si>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</si>
  <si>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</si>
  <si>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</si>
  <si>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</si>
  <si>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</si>
  <si>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</si>
  <si>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</si>
  <si>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</si>
  <si>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</si>
  <si>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</si>
  <si>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</si>
  <si>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</si>
  <si>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</si>
  <si>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</si>
  <si>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</si>
  <si>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</si>
  <si>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</si>
  <si>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</si>
  <si>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</si>
  <si>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</si>
  <si>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</si>
  <si>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</si>
  <si>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</si>
  <si>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</si>
  <si>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</si>
  <si>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</si>
  <si>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</si>
  <si>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</si>
  <si>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</si>
  <si>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</si>
  <si>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</si>
  <si>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</si>
  <si>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</si>
  <si>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</si>
  <si>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</si>
  <si>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</si>
  <si>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</si>
  <si>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</si>
  <si>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</si>
  <si>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</si>
  <si>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</si>
  <si>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</si>
  <si>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</si>
  <si>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</si>
  <si>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</si>
  <si>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</si>
  <si>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</si>
  <si>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</si>
  <si>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</si>
  <si>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</si>
  <si>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</si>
  <si>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</si>
  <si>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</si>
  <si>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</si>
  <si>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</si>
  <si>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</si>
  <si>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</si>
  <si>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</si>
  <si>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</si>
  <si>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</si>
  <si>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</si>
  <si>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</si>
  <si>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</si>
  <si>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</si>
  <si>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</si>
  <si>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</si>
  <si>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</si>
  <si>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</si>
  <si>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</si>
  <si>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</si>
  <si>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</si>
  <si>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</si>
  <si>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</si>
  <si>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</si>
  <si>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</si>
  <si>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</si>
  <si>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</si>
  <si>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</si>
  <si>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</si>
  <si>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</si>
  <si>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</si>
  <si>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</si>
  <si>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</si>
  <si>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</si>
  <si>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</si>
  <si>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</si>
  <si>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</si>
  <si>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</si>
  <si>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</si>
  <si>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</si>
  <si>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</si>
  <si>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</si>
  <si>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</si>
  <si>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</si>
  <si>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</si>
  <si>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</si>
  <si>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</si>
  <si>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</si>
  <si>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</si>
  <si>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</si>
  <si>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</si>
  <si>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</si>
  <si>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</si>
  <si>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</si>
  <si>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</si>
  <si>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</si>
  <si>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</si>
  <si>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</si>
  <si>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</si>
  <si>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</si>
  <si>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</si>
  <si>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</si>
  <si>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</si>
  <si>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</si>
  <si>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</si>
  <si>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</si>
  <si>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</si>
  <si>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</si>
  <si>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</si>
  <si>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</si>
  <si>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</si>
  <si>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25 AOUT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</si>
  <si>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</si>
  <si>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</si>
  <si>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</si>
  <si>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</si>
  <si>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</si>
  <si>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</si>
  <si>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</si>
  <si>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</si>
  <si>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</si>
  <si>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</si>
  <si>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</si>
  <si>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</si>
  <si>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</si>
  <si>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</si>
  <si>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</si>
  <si>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</si>
  <si>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</si>
  <si>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</si>
  <si>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</si>
  <si>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</si>
  <si>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</si>
  <si>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</si>
  <si>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</si>
  <si>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</si>
  <si>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</si>
  <si>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FNB BetaPro Pétrole brut Baissier quotidien inverse avec effet de levier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</si>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</sst>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AUGUST 25,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0.12544549257684337</v>
      </c>
      <c r="D5" s="40">
        <v>0.12505523752356701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0.1717346722888336</v>
      </c>
      <c r="D6" s="45">
        <v>0.17151794907875209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0.35537263031703259</v>
      </c>
      <c r="D7" s="50">
        <v>0.35447871389475027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5.6912656018516194E-2</v>
      </c>
      <c r="D8" s="50">
        <v>5.6970218688147778E-2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0.15490417832899275</v>
      </c>
      <c r="D9" s="50">
        <v>0.15591767280078628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0.11184651322444715</v>
      </c>
      <c r="D10" s="50">
        <v>0.1115639672121288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0.15083328768912607</v>
      </c>
      <c r="D11" s="50">
        <v>0.15044529161001113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0.15212704093979582</v>
      </c>
      <c r="D12" s="50">
        <v>0.15211386355043879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0.1915993013217254</v>
      </c>
      <c r="D13" s="50">
        <v>0.19157881411579603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0.11733343927057072</v>
      </c>
      <c r="D14" s="50">
        <v>0.1169923734951783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0.10976880544139898</v>
      </c>
      <c r="D15" s="50">
        <v>0.10977754646679989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6.9130687162680449E-2</v>
      </c>
      <c r="D16" s="50">
        <v>6.936908610344833E-2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8.8822250164652977E-2</v>
      </c>
      <c r="D17" s="50">
        <v>8.8688445578576081E-2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8.9547609523451088E-2</v>
      </c>
      <c r="D18" s="50">
        <v>8.9387667901690018E-2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0.12640226622424455</v>
      </c>
      <c r="D19" s="50">
        <v>0.12606907603380341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0.14449715151096293</v>
      </c>
      <c r="D20" s="50">
        <v>0.14456359900586979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0.34303425473529703</v>
      </c>
      <c r="D21" s="50">
        <v>0.34224878232305744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0.15739218892897444</v>
      </c>
      <c r="D22" s="50">
        <v>0.15698345514974199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8.6886830640259455E-2</v>
      </c>
      <c r="D23" s="50">
        <v>8.6623269852934975E-2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0.12426345189068247</v>
      </c>
      <c r="D24" s="50">
        <v>0.12396637827630053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9.2562278701763839E-2</v>
      </c>
      <c r="D25" s="50">
        <v>9.2598569389328866E-2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9.3005201251990965E-2</v>
      </c>
      <c r="D26" s="50">
        <v>9.2753342540181527E-2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0.15365033384588023</v>
      </c>
      <c r="D27" s="50">
        <v>0.15309743969191836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0.20373885361029787</v>
      </c>
      <c r="D28" s="50">
        <v>0.20296325875554963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0.11235418893668418</v>
      </c>
      <c r="D29" s="50">
        <v>0.11187421482298116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6.0277678451116298E-2</v>
      </c>
      <c r="D30" s="50">
        <v>6.0175719669507612E-2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0.12657667695454317</v>
      </c>
      <c r="D31" s="50">
        <v>0.12613865711741282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8.2176879444543133E-2</v>
      </c>
      <c r="D32" s="50">
        <v>8.2008707505405704E-2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6.6924109404509755E-2</v>
      </c>
      <c r="D33" s="50">
        <v>6.6685397156708182E-2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9.9568433398463219E-2</v>
      </c>
      <c r="D34" s="50">
        <v>9.9543434762344923E-2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0.25665941229123002</v>
      </c>
      <c r="D35" s="50">
        <v>0.25660507097867014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9.4510134005802118E-2</v>
      </c>
      <c r="D36" s="50">
        <v>9.4398344420200189E-2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0.16876333461216844</v>
      </c>
      <c r="D37" s="50">
        <v>0.1682316596586165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0.35974188915381489</v>
      </c>
      <c r="D38" s="50">
        <v>0.35884309452028645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0.21431033997551732</v>
      </c>
      <c r="D39" s="50">
        <v>0.21356975701423053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0.10598846631791267</v>
      </c>
      <c r="D40" s="50">
        <v>0.10563142518863991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7.3193294523752617E-2</v>
      </c>
      <c r="D41" s="50">
        <v>7.3060743416747245E-2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6.666803587900394E-2</v>
      </c>
      <c r="D42" s="50">
        <v>7.063319354224773E-2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0.27120367920094152</v>
      </c>
      <c r="D43" s="50">
        <v>0.27113604287984938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0.27120367920094152</v>
      </c>
      <c r="D44" s="50">
        <v>0.27113604287984938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0.27120367920094152</v>
      </c>
      <c r="D45" s="50">
        <v>0.27113604287984938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0.18460407746262486</v>
      </c>
      <c r="D46" s="50">
        <v>0.18440081438047501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0.14462064891798254</v>
      </c>
      <c r="D47" s="50">
        <v>0.14442053997965176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0.13126476780424942</v>
      </c>
      <c r="D48" s="50">
        <v>0.13076986773182597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7.1557164261701139E-2</v>
      </c>
      <c r="D49" s="50">
        <v>7.138634097492591E-2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0.14433859129851909</v>
      </c>
      <c r="D50" s="50">
        <v>0.14388230549838132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6.6252741331158813E-2</v>
      </c>
      <c r="D51" s="50">
        <v>6.6130515614820987E-2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7.7064749197612942E-2</v>
      </c>
      <c r="D52" s="50">
        <v>7.6815836363616635E-2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0.15414164165339367</v>
      </c>
      <c r="D53" s="50">
        <v>0.15404327012243185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0.14348207133379534</v>
      </c>
      <c r="D54" s="50">
        <v>0.14305117471395615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0.12145656913644801</v>
      </c>
      <c r="D55" s="50">
        <v>0.12096387499299983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0.22472678924856868</v>
      </c>
      <c r="D56" s="50">
        <v>0.22423328494946723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0.10440679576252924</v>
      </c>
      <c r="D57" s="50">
        <v>0.10444532145071042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0.11078472829656333</v>
      </c>
      <c r="D58" s="50">
        <v>0.1110099865302841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5.3614170005232373E-2</v>
      </c>
      <c r="D59" s="50">
        <v>5.3617592816580406E-2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0.23326174335649694</v>
      </c>
      <c r="D60" s="50">
        <v>0.23323100184471862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0.10458660892416927</v>
      </c>
      <c r="D61" s="58">
        <v>0.10413204334372161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0.21955993802428209</v>
      </c>
      <c r="D62" s="58">
        <v>0.2194397023973764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9.7749864285267288E-2</v>
      </c>
      <c r="D63" s="58">
        <v>9.7375692104366238E-2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0.13694738660011313</v>
      </c>
      <c r="D64" s="58">
        <v>0.13654284479019282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7.6923569752388718E-2</v>
      </c>
      <c r="D65" s="58">
        <v>7.6737381858621279E-2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0.13727352558877137</v>
      </c>
      <c r="D66" s="58">
        <v>0.13709708220469427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6.5844120550400911E-2</v>
      </c>
      <c r="D67" s="50">
        <v>6.5718505894282075E-2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7.970571908180521E-2</v>
      </c>
      <c r="D68" s="50">
        <v>7.9639852013466239E-2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0.16852693286627876</v>
      </c>
      <c r="D69" s="50">
        <v>0.16854946985441149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6.350907455192073E-2</v>
      </c>
      <c r="D70" s="50">
        <v>6.3339558293021958E-2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0.19200038195924909</v>
      </c>
      <c r="D71" s="50">
        <v>0.19199369456977156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6.6343049038366395E-2</v>
      </c>
      <c r="D72" s="50">
        <v>6.6978325742761427E-2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0.19307591416752246</v>
      </c>
      <c r="D73" s="50">
        <v>0.19436709545717409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9.1526793432106304E-2</v>
      </c>
      <c r="D74" s="50">
        <v>9.1556040771231084E-2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8.0303622663740026E-2</v>
      </c>
      <c r="D75" s="50">
        <v>8.0032545533876162E-2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0.19374761456757775</v>
      </c>
      <c r="D76" s="50">
        <v>0.19398973468640349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5.7318461851433161E-2</v>
      </c>
      <c r="D77" s="50">
        <v>5.7344588675990099E-2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0.17731298663614026</v>
      </c>
      <c r="D78" s="50">
        <v>0.17741567315865797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0.13654437534694594</v>
      </c>
      <c r="D79" s="50">
        <v>0.13668459020550058</v>
      </c>
      <c r="E79" s="55">
        <v>0</v>
      </c>
      <c r="F79" s="56">
        <v>1</v>
      </c>
    </row>
    <row r="80" spans="1:6" x14ac:dyDescent="0.25">
      <c r="A80" s="54" t="s">
        <v>190</v>
      </c>
      <c r="B80" s="49" t="s">
        <v>191</v>
      </c>
      <c r="C80" s="39">
        <v>9.4963174388597735E-2</v>
      </c>
      <c r="D80" s="50">
        <v>9.4677479760529981E-2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0.24815668125259888</v>
      </c>
      <c r="D81" s="50">
        <v>0.24728790599068096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0.10563443523842012</v>
      </c>
      <c r="D82" s="50">
        <v>0.10569974914324658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0.12479154018625074</v>
      </c>
      <c r="D83" s="50">
        <v>0.12463739758179217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0.19022633325728092</v>
      </c>
      <c r="D84" s="50">
        <v>0.18942114908092747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8.8460428160191049E-2</v>
      </c>
      <c r="D85" s="50">
        <v>8.8711919220430702E-2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0.18613418386048569</v>
      </c>
      <c r="D86" s="50">
        <v>0.18629225691925877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7.08271797238888E-2</v>
      </c>
      <c r="D87" s="50">
        <v>7.0589287618909341E-2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0.12333584388417795</v>
      </c>
      <c r="D88" s="50">
        <v>0.12289670693727492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0.15043822071231758</v>
      </c>
      <c r="D89" s="50">
        <v>0.15043439700918315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0.11757549214970663</v>
      </c>
      <c r="D90" s="50">
        <v>0.11750553781717266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9.6951667928741506E-2</v>
      </c>
      <c r="D91" s="50">
        <v>9.662083051279613E-2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0.27120367920094152</v>
      </c>
      <c r="D92" s="50">
        <v>0.27113604287984938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0.11035285578651245</v>
      </c>
      <c r="D93" s="50">
        <v>0.11036731513234943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0.103935054981146</v>
      </c>
      <c r="D94" s="50">
        <v>0.10389991672931023</v>
      </c>
      <c r="E94" s="55">
        <v>0</v>
      </c>
      <c r="F94" s="56">
        <v>1</v>
      </c>
    </row>
    <row r="95" spans="1:6" x14ac:dyDescent="0.25">
      <c r="A95" s="54" t="s">
        <v>220</v>
      </c>
      <c r="B95" s="49" t="s">
        <v>221</v>
      </c>
      <c r="C95" s="39">
        <v>0.19197846418924294</v>
      </c>
      <c r="D95" s="50">
        <v>0.19190197818174662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0.14461023801546782</v>
      </c>
      <c r="D96" s="50">
        <v>0.14459134191409256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0.13266208306331487</v>
      </c>
      <c r="D97" s="50">
        <v>0.13234945232692522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0.21506326036280243</v>
      </c>
      <c r="D98" s="50">
        <v>0.21557957347076984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0.28664259781716045</v>
      </c>
      <c r="D99" s="50">
        <v>0.28668983024281103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0.15009262291068348</v>
      </c>
      <c r="D100" s="50">
        <v>0.15008884145427348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5.0588914240474965E-2</v>
      </c>
      <c r="D101" s="50">
        <v>5.0630447052836466E-2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6.4688400643664309E-2</v>
      </c>
      <c r="D102" s="50">
        <v>6.4692882160520743E-2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5.9784618596384564E-2</v>
      </c>
      <c r="D103" s="50">
        <v>5.9782936602806154E-2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0.20707435822469814</v>
      </c>
      <c r="D104" s="50">
        <v>0.20676741635416657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0.15920804654350298</v>
      </c>
      <c r="D105" s="50">
        <v>0.15914285708206205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0.21909608114631585</v>
      </c>
      <c r="D106" s="50">
        <v>0.22127478270985698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0.27120367920094152</v>
      </c>
      <c r="D107" s="50">
        <v>0.27113604287984938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0.27120367920094152</v>
      </c>
      <c r="D108" s="50">
        <v>0.27113604287984938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0.27120367920094152</v>
      </c>
      <c r="D109" s="50">
        <v>0.27113604287984938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0.27120367920094152</v>
      </c>
      <c r="D110" s="50">
        <v>0.27113604287984938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9.0617413519236384E-2</v>
      </c>
      <c r="D111" s="50">
        <v>9.0580668854077478E-2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6.2056224845474073E-2</v>
      </c>
      <c r="D112" s="50">
        <v>6.1896674951982533E-2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0.18665231264125637</v>
      </c>
      <c r="D113" s="50">
        <v>0.18664797324786914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0.25013561990534555</v>
      </c>
      <c r="D114" s="50">
        <v>0.25032778946235096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0.20743863005926208</v>
      </c>
      <c r="D115" s="50">
        <v>0.20823251173436894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0.10076163257762626</v>
      </c>
      <c r="D116" s="50">
        <v>0.10062132042151394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0.18970659161180944</v>
      </c>
      <c r="D117" s="50">
        <v>0.18971582134625348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0.17919066564697395</v>
      </c>
      <c r="D118" s="50">
        <v>0.17949695134598453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0.13279873161671465</v>
      </c>
      <c r="D119" s="50">
        <v>0.13256730236517714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5.3510899661697628E-2</v>
      </c>
      <c r="D120" s="50">
        <v>5.3764225729136181E-2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0.10701970671862079</v>
      </c>
      <c r="D121" s="50">
        <v>0.10686907343979871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0.20145676247383332</v>
      </c>
      <c r="D122" s="50">
        <v>0.20117609769923392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0.1021305929339351</v>
      </c>
      <c r="D123" s="50">
        <v>0.10194414508089614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0.10857514174135895</v>
      </c>
      <c r="D124" s="50">
        <v>0.10858402564956941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6.6144033465121072E-2</v>
      </c>
      <c r="D125" s="50">
        <v>6.6122972775858019E-2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0.14143335659972445</v>
      </c>
      <c r="D126" s="50">
        <v>0.14130869992085282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0.39172895914496991</v>
      </c>
      <c r="D127" s="50">
        <v>0.39181186323657657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0.1582693262373811</v>
      </c>
      <c r="D128" s="50">
        <v>0.15769004789848118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9.6987820498702845E-2</v>
      </c>
      <c r="D129" s="50">
        <v>9.7314229722340551E-2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7.4452208283689869E-2</v>
      </c>
      <c r="D130" s="50">
        <v>7.4315682065328265E-2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4.676071562898261E-2</v>
      </c>
      <c r="D131" s="50">
        <v>4.6738938577751764E-2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0.19731064134151172</v>
      </c>
      <c r="D132" s="50">
        <v>0.2005805087236836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0.11115583141024882</v>
      </c>
      <c r="D133" s="50">
        <v>0.11079992341958209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0.27654118720528881</v>
      </c>
      <c r="D134" s="50">
        <v>0.27649277247801851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0.23800130437675807</v>
      </c>
      <c r="D135" s="50">
        <v>0.23741158124247824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0.22791207229802496</v>
      </c>
      <c r="D136" s="50">
        <v>0.22731044658415098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0.16374036942568762</v>
      </c>
      <c r="D137" s="50">
        <v>0.16331908651461269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0.36048993215844938</v>
      </c>
      <c r="D138" s="50">
        <v>0.36073666317096897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0.35664578491283816</v>
      </c>
      <c r="D139" s="50">
        <v>0.35708543653518804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0.26098161469131476</v>
      </c>
      <c r="D140" s="50">
        <v>0.26118278495963182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8.1104700341324831E-2</v>
      </c>
      <c r="D141" s="50">
        <v>8.1101069171152146E-2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4.1911199271094622E-2</v>
      </c>
      <c r="D142" s="50">
        <v>4.1927656718840946E-2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6.5210242926678014E-2</v>
      </c>
      <c r="D143" s="50">
        <v>6.5217663501179413E-2</v>
      </c>
      <c r="E143" s="55">
        <v>0</v>
      </c>
      <c r="F143" s="56">
        <v>1</v>
      </c>
    </row>
    <row r="144" spans="1:6" x14ac:dyDescent="0.25">
      <c r="A144" s="61" t="s">
        <v>318</v>
      </c>
      <c r="B144" s="49" t="s">
        <v>319</v>
      </c>
      <c r="C144" s="39">
        <v>0.44558414688352699</v>
      </c>
      <c r="D144" s="50">
        <v>0.44543071957316432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0.17387660863053422</v>
      </c>
      <c r="D145" s="50">
        <v>0.17383671615323881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7.4806033363509508E-2</v>
      </c>
      <c r="D146" s="50">
        <v>7.4821610192267157E-2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5.6844106240152792E-2</v>
      </c>
      <c r="D147" s="50">
        <v>5.6700260946091159E-2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9.6309291304950612E-2</v>
      </c>
      <c r="D148" s="50">
        <v>9.6169747133719286E-2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6.4168197945212807E-2</v>
      </c>
      <c r="D149" s="50">
        <v>6.4550416069851568E-2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0.15747558210972218</v>
      </c>
      <c r="D150" s="50">
        <v>0.15698701641446031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7.8324601104790698E-2</v>
      </c>
      <c r="D151" s="50">
        <v>7.8118702681836016E-2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0.18956941719018605</v>
      </c>
      <c r="D152" s="50">
        <v>0.18916501344753639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0.11410105831083697</v>
      </c>
      <c r="D153" s="50">
        <v>0.11474326182465711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0.10454928163599844</v>
      </c>
      <c r="D154" s="50">
        <v>0.10427522787876761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9.2113950073305015E-2</v>
      </c>
      <c r="D155" s="50">
        <v>9.2117346803610042E-2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0.22245109107824021</v>
      </c>
      <c r="D156" s="50">
        <v>0.22316775835285269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0.15652559216407674</v>
      </c>
      <c r="D157" s="50">
        <v>0.15616050435687129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7.7876615504472113E-2</v>
      </c>
      <c r="D158" s="50">
        <v>7.8254650090737427E-2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0.16555625667165935</v>
      </c>
      <c r="D159" s="50">
        <v>0.16560578486671668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0.27792376166685628</v>
      </c>
      <c r="D160" s="50">
        <v>0.27792829484495063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0.14923850972419178</v>
      </c>
      <c r="D161" s="50">
        <v>0.14885727157135514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6.956574598799585E-2</v>
      </c>
      <c r="D162" s="50">
        <v>6.9647677385689041E-2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0.27453319410822785</v>
      </c>
      <c r="D163" s="50">
        <v>0.27422150041914634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8.135021102147845E-2</v>
      </c>
      <c r="D164" s="50">
        <v>8.1162099481799643E-2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0.19891851235212807</v>
      </c>
      <c r="D165" s="50">
        <v>0.19897083852544312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0.13162494898563254</v>
      </c>
      <c r="D166" s="50">
        <v>0.13232001150815359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0.12527471733414772</v>
      </c>
      <c r="D167" s="50">
        <v>0.12492396231019375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0.27282563628927675</v>
      </c>
      <c r="D168" s="50">
        <v>0.27190963617659369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0.17826980783436489</v>
      </c>
      <c r="D169" s="50">
        <v>0.17813716603679358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0.16982456071386598</v>
      </c>
      <c r="D170" s="50">
        <v>0.17334402686123324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0.24780562142920606</v>
      </c>
      <c r="D171" s="50">
        <v>0.24655152190069105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0.16482702093743293</v>
      </c>
      <c r="D172" s="50">
        <v>0.16425960873010659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0.17931369754263926</v>
      </c>
      <c r="D173" s="50">
        <v>0.17878662797518613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0.15518815465075764</v>
      </c>
      <c r="D174" s="50">
        <v>0.1551278364459166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0.23557747339216231</v>
      </c>
      <c r="D175" s="50">
        <v>0.23601108930404791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9.7179448247054309E-2</v>
      </c>
      <c r="D176" s="50">
        <v>9.6957791147829209E-2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0.11180452435975673</v>
      </c>
      <c r="D177" s="58">
        <v>0.11142961929400858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0.11959948801224835</v>
      </c>
      <c r="D178" s="50">
        <v>0.11929267398196537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0.14139352244680264</v>
      </c>
      <c r="D179" s="50">
        <v>0.14091689923554809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6.1044390173079048E-2</v>
      </c>
      <c r="D180" s="50">
        <v>6.1003538866765683E-2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0.1055984114752461</v>
      </c>
      <c r="D181" s="50">
        <v>0.10543106129403593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0.14573368290691852</v>
      </c>
      <c r="D182" s="50">
        <v>0.14675293628140867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8.1846817664670668E-2</v>
      </c>
      <c r="D183" s="50">
        <v>8.1718838558913848E-2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0.15617700919967295</v>
      </c>
      <c r="D184" s="50">
        <v>0.15572860590736354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0.25959505176735009</v>
      </c>
      <c r="D185" s="50">
        <v>0.25947753979093208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0.25927859603994396</v>
      </c>
      <c r="D186" s="50">
        <v>0.25867178299800808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0.1335629816794506</v>
      </c>
      <c r="D187" s="50">
        <v>0.13321333824539366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6.5958461980260619E-2</v>
      </c>
      <c r="D188" s="50">
        <v>6.5757533593428452E-2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0.3089477874323856</v>
      </c>
      <c r="D189" s="50">
        <v>0.30787541353830239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0.13304426834207417</v>
      </c>
      <c r="D190" s="50">
        <v>0.13381512663477629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0.33640898026919824</v>
      </c>
      <c r="D191" s="50">
        <v>0.33501787414691547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7.0737064391650561E-2</v>
      </c>
      <c r="D192" s="50">
        <v>7.0678322478485489E-2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0.20553478597516991</v>
      </c>
      <c r="D193" s="50">
        <v>0.20554783971003046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0.20766592483149116</v>
      </c>
      <c r="D194" s="50">
        <v>0.20729496716636767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0.26304616585342983</v>
      </c>
      <c r="D195" s="50">
        <v>0.26289210547617498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0.23793439946081804</v>
      </c>
      <c r="D196" s="50">
        <v>0.23781667830208639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9.1160399082626506E-2</v>
      </c>
      <c r="D197" s="50">
        <v>9.0905001209187875E-2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0.13594360645833023</v>
      </c>
      <c r="D198" s="50">
        <v>0.1356382245728755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0.33871655064682804</v>
      </c>
      <c r="D199" s="50">
        <v>0.33832607232895373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8.4738158254218515E-2</v>
      </c>
      <c r="D200" s="50">
        <v>8.4578167383579844E-2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0.21073185765975128</v>
      </c>
      <c r="D201" s="50">
        <v>0.21077293701996513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0.15519478426083594</v>
      </c>
      <c r="D202" s="50">
        <v>0.15478139391997728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9.0750337749069876E-2</v>
      </c>
      <c r="D203" s="50">
        <v>9.0531929457525584E-2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0.18199148478760335</v>
      </c>
      <c r="D204" s="50">
        <v>0.18223204857971925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0.14225626071659661</v>
      </c>
      <c r="D205" s="50">
        <v>0.14169075883372645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0.10232067419146712</v>
      </c>
      <c r="D206" s="50">
        <v>0.10201712140310501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0.11139142514909578</v>
      </c>
      <c r="D207" s="50">
        <v>0.11125432640843409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0.1674838849713309</v>
      </c>
      <c r="D208" s="50">
        <v>0.16696491665395924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7.5958253419813077E-2</v>
      </c>
      <c r="D209" s="50">
        <v>7.5862298520226412E-2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8.2232761834771101E-2</v>
      </c>
      <c r="D210" s="50">
        <v>8.2199727110198018E-2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0.17569032357319359</v>
      </c>
      <c r="D211" s="50">
        <v>0.17542222297275489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0.12616653824746657</v>
      </c>
      <c r="D212" s="58">
        <v>0.12574252898439442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0.20183780961728992</v>
      </c>
      <c r="D213" s="58">
        <v>0.20179373892998598</v>
      </c>
      <c r="E213" s="55">
        <v>0</v>
      </c>
      <c r="F213" s="56">
        <v>1</v>
      </c>
    </row>
    <row r="214" spans="1:6" x14ac:dyDescent="0.25">
      <c r="A214" s="54" t="s">
        <v>458</v>
      </c>
      <c r="B214" s="49" t="s">
        <v>459</v>
      </c>
      <c r="C214" s="39">
        <v>0.17151688593022463</v>
      </c>
      <c r="D214" s="50">
        <v>0.17171065761109156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0.28195057222861997</v>
      </c>
      <c r="D215" s="50">
        <v>0.2821257469057748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7.8720311199940149E-2</v>
      </c>
      <c r="D216" s="50">
        <v>7.8496024724967986E-2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7.3217089083072368E-2</v>
      </c>
      <c r="D217" s="50">
        <v>7.299907648323864E-2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0.11813357374385237</v>
      </c>
      <c r="D218" s="50">
        <v>0.11780144944582431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6.981902719655686E-2</v>
      </c>
      <c r="D219" s="50">
        <v>6.9636530598334578E-2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0.17541996943733801</v>
      </c>
      <c r="D220" s="50">
        <v>0.17487244956010714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6.7799369237893287E-2</v>
      </c>
      <c r="D221" s="50">
        <v>6.776719544511503E-2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0.27048427526614482</v>
      </c>
      <c r="D222" s="50">
        <v>0.26944152336242394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6.8069748536008112E-2</v>
      </c>
      <c r="D223" s="50">
        <v>6.7490732171475984E-2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0.10794082639711704</v>
      </c>
      <c r="D224" s="50">
        <v>0.10764868138209227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7.0669326578062644E-2</v>
      </c>
      <c r="D225" s="50">
        <v>7.0622871135976345E-2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7.7406553768934017E-2</v>
      </c>
      <c r="D226" s="62">
        <v>7.7179652862330236E-2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0.17856031822992643</v>
      </c>
      <c r="D227" s="50">
        <v>0.17812909447568953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0.26778757750978338</v>
      </c>
      <c r="D228" s="50">
        <v>0.2668659230885827</v>
      </c>
      <c r="E228" s="55">
        <v>0</v>
      </c>
      <c r="F228" s="56">
        <v>1</v>
      </c>
    </row>
    <row r="229" spans="1:6" x14ac:dyDescent="0.25">
      <c r="A229" s="54" t="s">
        <v>488</v>
      </c>
      <c r="B229" s="49" t="s">
        <v>489</v>
      </c>
      <c r="C229" s="39">
        <v>0.1741936344158096</v>
      </c>
      <c r="D229" s="50">
        <v>0.17377955104167786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0.1637116149959558</v>
      </c>
      <c r="D230" s="50">
        <v>0.1637189997582317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0.25994295637316084</v>
      </c>
      <c r="D231" s="50">
        <v>0.25924125343706284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5.2353916658536025E-2</v>
      </c>
      <c r="D232" s="50">
        <v>5.2353677809501696E-2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0.25312402545560286</v>
      </c>
      <c r="D233" s="50">
        <v>0.25262352359529139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0.16424676748507938</v>
      </c>
      <c r="D234" s="50">
        <v>0.16389843640338941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8.6972767372183402E-2</v>
      </c>
      <c r="D235" s="50">
        <v>8.6692318459330758E-2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6.0715761761631445E-2</v>
      </c>
      <c r="D236" s="50">
        <v>6.0594421250151721E-2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7.4330974082077172E-2</v>
      </c>
      <c r="D237" s="50">
        <v>7.4737067397658771E-2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0.10635021575678551</v>
      </c>
      <c r="D238" s="50">
        <v>0.10629226237979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0.11085126170258099</v>
      </c>
      <c r="D239" s="50">
        <v>0.1109061645201212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0.21961684381836644</v>
      </c>
      <c r="D240" s="50">
        <v>0.21888880903195451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8.9852664485188694E-2</v>
      </c>
      <c r="D241" s="50">
        <v>8.9629457802667956E-2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7.240796596796939E-2</v>
      </c>
      <c r="D242" s="50">
        <v>7.2445341136885805E-2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0.30633897425424395</v>
      </c>
      <c r="D243" s="50">
        <v>0.3061661433687326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0.14693264764423913</v>
      </c>
      <c r="D244" s="50">
        <v>0.14650440894489075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0.19478886646127613</v>
      </c>
      <c r="D245" s="50">
        <v>0.19454087269775447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9.4606339399135236E-2</v>
      </c>
      <c r="D246" s="50">
        <v>9.4392571407335979E-2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0.13327773502005325</v>
      </c>
      <c r="D247" s="50">
        <v>0.13375527993898564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0.17522631167252795</v>
      </c>
      <c r="D248" s="50">
        <v>0.17533265190730055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0.14864700979465684</v>
      </c>
      <c r="D249" s="50">
        <v>0.14810293132804214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6.292455785565948E-2</v>
      </c>
      <c r="D250" s="50">
        <v>6.3011389959251388E-2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5.6420799999356168E-2</v>
      </c>
      <c r="D251" s="50">
        <v>5.6279166958822083E-2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4.1507899376036481E-2</v>
      </c>
      <c r="D252" s="50">
        <v>4.1424084386358022E-2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5.4991399867282041E-2</v>
      </c>
      <c r="D253" s="50">
        <v>5.4965396487407968E-2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8.5678835083026289E-2</v>
      </c>
      <c r="D254" s="50">
        <v>8.5536693915634357E-2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0.10876403495011719</v>
      </c>
      <c r="D255" s="50">
        <v>0.10860251258756411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0.11219827895682474</v>
      </c>
      <c r="D256" s="50">
        <v>0.11208310480750495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7.2903685785911471E-2</v>
      </c>
      <c r="D257" s="50">
        <v>7.2693553788204496E-2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0.12362465183948899</v>
      </c>
      <c r="D258" s="50">
        <v>0.12362720779654654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0.19180325932234135</v>
      </c>
      <c r="D259" s="50">
        <v>0.19255139457899187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0.12256623189145571</v>
      </c>
      <c r="D260" s="50">
        <v>0.12232166487314973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7.8018802400236578E-2</v>
      </c>
      <c r="D261" s="50">
        <v>7.7771619623025909E-2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0.12475622863471564</v>
      </c>
      <c r="D262" s="50">
        <v>0.12470620655273462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0.28236359636443825</v>
      </c>
      <c r="D263" s="50">
        <v>0.28252847514119622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0.30474983467445493</v>
      </c>
      <c r="D264" s="50">
        <v>0.30473048841545569</v>
      </c>
      <c r="E264" s="55">
        <v>0</v>
      </c>
      <c r="F264" s="56">
        <v>1</v>
      </c>
    </row>
    <row r="265" spans="1:6" x14ac:dyDescent="0.25">
      <c r="A265" s="54" t="s">
        <v>560</v>
      </c>
      <c r="B265" s="57" t="s">
        <v>561</v>
      </c>
      <c r="C265" s="39">
        <v>0.14600798705480464</v>
      </c>
      <c r="D265" s="58">
        <v>0.14624727229707291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0.1088339336594156</v>
      </c>
      <c r="D266" s="58">
        <v>0.10844860358071728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9.3961134536244134E-2</v>
      </c>
      <c r="D267" s="50">
        <v>9.3835898205882076E-2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7.6519013602036293E-2</v>
      </c>
      <c r="D268" s="50">
        <v>7.6771786773996376E-2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6.396161290102273E-2</v>
      </c>
      <c r="D269" s="50">
        <v>6.3917466762143785E-2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0.19816500363940226</v>
      </c>
      <c r="D270" s="50">
        <v>0.1999003161419064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0.11709692679478735</v>
      </c>
      <c r="D271" s="50">
        <v>0.11652319598044726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0.19004656175660931</v>
      </c>
      <c r="D272" s="50">
        <v>0.19005821792359714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0.23023572873222997</v>
      </c>
      <c r="D273" s="50">
        <v>0.22978855430030207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0.11142961109207514</v>
      </c>
      <c r="D274" s="50">
        <v>0.11096127490532551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2.8951078344831873E-2</v>
      </c>
      <c r="D275" s="50">
        <v>2.9088273213100833E-2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2.4700964632297588E-2</v>
      </c>
      <c r="D276" s="50">
        <v>2.4644019035934418E-2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0.18093450389635626</v>
      </c>
      <c r="D277" s="50">
        <v>0.18047277558894986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0.20337978700371501</v>
      </c>
      <c r="D278" s="50">
        <v>0.20337978700371501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6.6333537119893177E-2</v>
      </c>
      <c r="D279" s="50">
        <v>6.6254416769938013E-2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0.20328769143123743</v>
      </c>
      <c r="D280" s="50">
        <v>0.20302644652148619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0.31369005800420591</v>
      </c>
      <c r="D281" s="50">
        <v>0.31222350349570138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0.30615777402713351</v>
      </c>
      <c r="D282" s="50">
        <v>0.30636559269823249</v>
      </c>
      <c r="E282" s="55">
        <v>0</v>
      </c>
      <c r="F282" s="56">
        <v>1</v>
      </c>
    </row>
    <row r="283" spans="1:6" x14ac:dyDescent="0.25">
      <c r="A283" s="54" t="s">
        <v>596</v>
      </c>
      <c r="B283" s="57" t="s">
        <v>597</v>
      </c>
      <c r="C283" s="39">
        <v>0.77463578473732053</v>
      </c>
      <c r="D283" s="58">
        <v>0.77453101457250717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1.2351599307298429E-2</v>
      </c>
      <c r="D284" s="58">
        <v>1.2322662050633334E-2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1.6428255261136837E-2</v>
      </c>
      <c r="D285" s="58">
        <v>1.6396052064489311E-2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8.2523935119072439E-2</v>
      </c>
      <c r="D286" s="58">
        <v>8.2497956453772642E-2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0.24049556021798957</v>
      </c>
      <c r="D287" s="50">
        <v>0.24045599233524426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0.19400597250678406</v>
      </c>
      <c r="D288" s="58">
        <v>0.19360396976610494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0.30582593262952396</v>
      </c>
      <c r="D289" s="50">
        <v>0.30509126038218715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0.16886832809015331</v>
      </c>
      <c r="D290" s="50">
        <v>0.16870114417594723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0.1434766157503454</v>
      </c>
      <c r="D291" s="50">
        <v>0.14302460630806399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6.4284704914009949E-2</v>
      </c>
      <c r="D292" s="50">
        <v>6.4695614602442303E-2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0.13559597997861034</v>
      </c>
      <c r="D293" s="50">
        <v>0.13529959655126961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0.27119133246078303</v>
      </c>
      <c r="D294" s="50">
        <v>0.27040093020484246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8.7488266922255004E-2</v>
      </c>
      <c r="D295" s="50">
        <v>8.7415567925792331E-2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0.10604195244600723</v>
      </c>
      <c r="D296" s="50">
        <v>0.10576654069416433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7.7428234868013118E-2</v>
      </c>
      <c r="D297" s="50">
        <v>7.7476428957547167E-2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0.31886104904349599</v>
      </c>
      <c r="D298" s="50">
        <v>0.31883805757725553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1.8795317675372944E-2</v>
      </c>
      <c r="D299" s="50">
        <v>1.8723094961925032E-2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4.5757790569289025E-2</v>
      </c>
      <c r="D300" s="50">
        <v>4.5646819846438022E-2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0.12210726479966147</v>
      </c>
      <c r="D301" s="50">
        <v>0.12232883313351428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5.866998186321129E-2</v>
      </c>
      <c r="D302" s="50">
        <v>5.8676618120228098E-2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0.11323403308192981</v>
      </c>
      <c r="D303" s="50">
        <v>0.11295062198102437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5.5220864394891989E-2</v>
      </c>
      <c r="D304" s="50">
        <v>5.5067517502771147E-2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6.1171608327855863E-2</v>
      </c>
      <c r="D305" s="50">
        <v>6.1026587373024903E-2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5.3293994919758766E-2</v>
      </c>
      <c r="D306" s="50">
        <v>5.3152035710969318E-2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6.4484712573414982E-2</v>
      </c>
      <c r="D307" s="50">
        <v>6.4525643020639414E-2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9.1000360653061083E-3</v>
      </c>
      <c r="D308" s="50">
        <v>9.0693952206554081E-3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6.9984756448309635E-2</v>
      </c>
      <c r="D309" s="50">
        <v>6.9768442017703339E-2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8.5736797414883409E-2</v>
      </c>
      <c r="D310" s="50">
        <v>8.5469271461561608E-2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0.13263889527878273</v>
      </c>
      <c r="D311" s="50">
        <v>0.13264014670905652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2.5605689016713385E-2</v>
      </c>
      <c r="D312" s="50">
        <v>2.553955730567524E-2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8.9016713058580166E-2</v>
      </c>
      <c r="D313" s="50">
        <v>8.9016091294971858E-2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5.8192557278907701E-2</v>
      </c>
      <c r="D314" s="50">
        <v>5.8036445141089382E-2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6.5466536867282016E-2</v>
      </c>
      <c r="D315" s="50">
        <v>6.5302408384196348E-2</v>
      </c>
      <c r="E315" s="55">
        <v>0</v>
      </c>
      <c r="F315" s="56">
        <v>0</v>
      </c>
    </row>
    <row r="316" spans="1:6" x14ac:dyDescent="0.25">
      <c r="A316" s="54" t="s">
        <v>662</v>
      </c>
      <c r="B316" s="49" t="s">
        <v>663</v>
      </c>
      <c r="C316" s="39">
        <v>6.2143741250079439E-2</v>
      </c>
      <c r="D316" s="50">
        <v>6.2251727614001058E-2</v>
      </c>
      <c r="E316" s="55">
        <v>0</v>
      </c>
      <c r="F316" s="56">
        <v>0</v>
      </c>
    </row>
    <row r="317" spans="1:6" x14ac:dyDescent="0.25">
      <c r="A317" s="54" t="s">
        <v>662</v>
      </c>
      <c r="B317" s="57" t="s">
        <v>664</v>
      </c>
      <c r="C317" s="39">
        <v>9.8257882337205199E-2</v>
      </c>
      <c r="D317" s="50">
        <v>9.8428623770321286E-2</v>
      </c>
      <c r="E317" s="55">
        <v>1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4.385827407202364E-2</v>
      </c>
      <c r="D318" s="50">
        <v>4.3734540380096346E-2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4.2296157053954078E-2</v>
      </c>
      <c r="D319" s="50">
        <v>4.2326386058728321E-2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4.3130476720238606E-2</v>
      </c>
      <c r="D320" s="50">
        <v>4.3050345040046109E-2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9.7789217143402607E-2</v>
      </c>
      <c r="D321" s="50">
        <v>9.7472997026775504E-2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6.628455163264424E-2</v>
      </c>
      <c r="D322" s="50">
        <v>6.6196911429478006E-2</v>
      </c>
      <c r="E322" s="55">
        <v>0</v>
      </c>
      <c r="F322" s="56">
        <v>0</v>
      </c>
    </row>
    <row r="323" spans="1:6" x14ac:dyDescent="0.25">
      <c r="A323" s="54" t="s">
        <v>675</v>
      </c>
      <c r="B323" s="49" t="s">
        <v>676</v>
      </c>
      <c r="C323" s="39">
        <v>0.11214156627706581</v>
      </c>
      <c r="D323" s="50">
        <v>0.1118301099520677</v>
      </c>
      <c r="E323" s="55">
        <v>0</v>
      </c>
      <c r="F323" s="56">
        <v>0</v>
      </c>
    </row>
    <row r="324" spans="1:6" x14ac:dyDescent="0.25">
      <c r="A324" s="54" t="s">
        <v>677</v>
      </c>
      <c r="B324" s="49" t="s">
        <v>678</v>
      </c>
      <c r="C324" s="39">
        <v>7.5756466629129493E-2</v>
      </c>
      <c r="D324" s="50">
        <v>7.5533200759979546E-2</v>
      </c>
      <c r="E324" s="55">
        <v>0</v>
      </c>
      <c r="F324" s="56">
        <v>0</v>
      </c>
    </row>
    <row r="325" spans="1:6" x14ac:dyDescent="0.25">
      <c r="A325" s="54" t="s">
        <v>679</v>
      </c>
      <c r="B325" s="57" t="s">
        <v>680</v>
      </c>
      <c r="C325" s="39">
        <v>5.9950373801873347E-2</v>
      </c>
      <c r="D325" s="50">
        <v>5.9847746527560426E-2</v>
      </c>
      <c r="E325" s="55">
        <v>0</v>
      </c>
      <c r="F325" s="56">
        <v>0</v>
      </c>
    </row>
    <row r="326" spans="1:6" x14ac:dyDescent="0.25">
      <c r="A326" s="54" t="s">
        <v>681</v>
      </c>
      <c r="B326" s="49" t="s">
        <v>682</v>
      </c>
      <c r="C326" s="39">
        <v>4.9397846449733024E-2</v>
      </c>
      <c r="D326" s="50">
        <v>4.9262205450616624E-2</v>
      </c>
      <c r="E326" s="55">
        <v>0</v>
      </c>
      <c r="F326" s="56">
        <v>0</v>
      </c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AUGUST 25,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683</v>
      </c>
      <c r="B5" s="49" t="s">
        <v>684</v>
      </c>
      <c r="C5" s="39">
        <v>3.5240397926942979E-3</v>
      </c>
      <c r="D5" s="50">
        <v>3.5158929500558453E-3</v>
      </c>
    </row>
    <row r="6" spans="1:4" x14ac:dyDescent="0.25">
      <c r="A6" s="48" t="s">
        <v>685</v>
      </c>
      <c r="B6" s="49" t="s">
        <v>684</v>
      </c>
      <c r="C6" s="39">
        <v>4.6417303389373679E-3</v>
      </c>
      <c r="D6" s="50">
        <v>4.6228081186335639E-3</v>
      </c>
    </row>
    <row r="7" spans="1:4" x14ac:dyDescent="0.25">
      <c r="A7" s="48" t="s">
        <v>686</v>
      </c>
      <c r="B7" s="49" t="s">
        <v>684</v>
      </c>
      <c r="C7" s="39">
        <v>4.749201621569399E-3</v>
      </c>
      <c r="D7" s="50">
        <v>4.7284314235610967E-3</v>
      </c>
    </row>
    <row r="8" spans="1:4" x14ac:dyDescent="0.25">
      <c r="A8" s="48" t="s">
        <v>687</v>
      </c>
      <c r="B8" s="49" t="s">
        <v>684</v>
      </c>
      <c r="C8" s="39">
        <v>4.3722140170371496E-3</v>
      </c>
      <c r="D8" s="50">
        <v>4.3506856666316379E-3</v>
      </c>
    </row>
    <row r="9" spans="1:4" x14ac:dyDescent="0.25">
      <c r="A9" s="48" t="s">
        <v>688</v>
      </c>
      <c r="B9" s="49" t="s">
        <v>689</v>
      </c>
      <c r="C9" s="39">
        <v>2.3210884690433062E-2</v>
      </c>
      <c r="D9" s="50">
        <v>2.3131899934867424E-2</v>
      </c>
    </row>
    <row r="10" spans="1:4" x14ac:dyDescent="0.25">
      <c r="A10" s="48" t="s">
        <v>690</v>
      </c>
      <c r="B10" s="49" t="s">
        <v>691</v>
      </c>
      <c r="C10" s="39">
        <v>1.5600689644612406E-2</v>
      </c>
      <c r="D10" s="50">
        <v>1.5557508331275033E-2</v>
      </c>
    </row>
    <row r="11" spans="1:4" x14ac:dyDescent="0.25">
      <c r="A11" s="48" t="s">
        <v>692</v>
      </c>
      <c r="B11" s="49" t="s">
        <v>693</v>
      </c>
      <c r="C11" s="39">
        <v>6.8749141670236772E-3</v>
      </c>
      <c r="D11" s="50">
        <v>6.8604213201774698E-3</v>
      </c>
    </row>
    <row r="12" spans="1:4" x14ac:dyDescent="0.25">
      <c r="A12" s="48" t="s">
        <v>694</v>
      </c>
      <c r="B12" s="49" t="s">
        <v>695</v>
      </c>
      <c r="C12" s="39">
        <v>2.1722502190878873E-3</v>
      </c>
      <c r="D12" s="50">
        <v>2.1613487802233863E-3</v>
      </c>
    </row>
    <row r="13" spans="1:4" x14ac:dyDescent="0.25">
      <c r="A13" s="48" t="s">
        <v>696</v>
      </c>
      <c r="B13" s="49" t="s">
        <v>695</v>
      </c>
      <c r="C13" s="39">
        <v>4.2857673829604917E-3</v>
      </c>
      <c r="D13" s="50">
        <v>4.2666783794553945E-3</v>
      </c>
    </row>
    <row r="14" spans="1:4" x14ac:dyDescent="0.25">
      <c r="A14" s="63" t="s">
        <v>697</v>
      </c>
      <c r="B14" s="49" t="s">
        <v>695</v>
      </c>
      <c r="C14" s="39">
        <v>4.674132013780757E-3</v>
      </c>
      <c r="D14" s="50">
        <v>4.6520972875484738E-3</v>
      </c>
    </row>
    <row r="15" spans="1:4" x14ac:dyDescent="0.25">
      <c r="A15" s="48" t="s">
        <v>698</v>
      </c>
      <c r="B15" s="49" t="s">
        <v>695</v>
      </c>
      <c r="C15" s="39">
        <v>4.5843289996635424E-3</v>
      </c>
      <c r="D15" s="50">
        <v>4.5621434113740263E-3</v>
      </c>
    </row>
    <row r="16" spans="1:4" x14ac:dyDescent="0.25">
      <c r="A16" s="48" t="s">
        <v>699</v>
      </c>
      <c r="B16" s="49" t="s">
        <v>700</v>
      </c>
      <c r="C16" s="39">
        <v>5.0111263313844828E-2</v>
      </c>
      <c r="D16" s="50">
        <v>4.9919152334335463E-2</v>
      </c>
    </row>
    <row r="17" spans="1:4" x14ac:dyDescent="0.25">
      <c r="A17" s="63" t="s">
        <v>701</v>
      </c>
      <c r="B17" s="49" t="s">
        <v>702</v>
      </c>
      <c r="C17" s="39">
        <v>5.818787866240932E-2</v>
      </c>
      <c r="D17" s="50">
        <v>5.8031230510645307E-2</v>
      </c>
    </row>
    <row r="18" spans="1:4" x14ac:dyDescent="0.25">
      <c r="A18" s="63" t="s">
        <v>703</v>
      </c>
      <c r="B18" s="49" t="s">
        <v>704</v>
      </c>
      <c r="C18" s="39">
        <v>5.6816605547379113E-2</v>
      </c>
      <c r="D18" s="50">
        <v>5.6677059618242966E-2</v>
      </c>
    </row>
    <row r="19" spans="1:4" x14ac:dyDescent="0.25">
      <c r="A19" s="63" t="s">
        <v>705</v>
      </c>
      <c r="B19" s="49" t="s">
        <v>706</v>
      </c>
      <c r="C19" s="39">
        <v>3.0148453827868626E-2</v>
      </c>
      <c r="D19" s="50">
        <v>2.9845446601565618E-2</v>
      </c>
    </row>
    <row r="20" spans="1:4" x14ac:dyDescent="0.25">
      <c r="A20" s="63" t="s">
        <v>707</v>
      </c>
      <c r="B20" s="49" t="s">
        <v>706</v>
      </c>
      <c r="C20" s="39">
        <v>3.5223984984184817E-2</v>
      </c>
      <c r="D20" s="50">
        <v>3.5219998559612511E-2</v>
      </c>
    </row>
    <row r="21" spans="1:4" x14ac:dyDescent="0.25">
      <c r="A21" s="63" t="s">
        <v>708</v>
      </c>
      <c r="B21" s="53" t="s">
        <v>706</v>
      </c>
      <c r="C21" s="39">
        <v>4.6492973850434056E-2</v>
      </c>
      <c r="D21" s="50">
        <v>4.6476039615822418E-2</v>
      </c>
    </row>
    <row r="22" spans="1:4" x14ac:dyDescent="0.25">
      <c r="A22" s="63" t="s">
        <v>709</v>
      </c>
      <c r="B22" s="53" t="s">
        <v>710</v>
      </c>
      <c r="C22" s="39">
        <v>5.5661361472277925E-2</v>
      </c>
      <c r="D22" s="50">
        <v>5.556949091722866E-2</v>
      </c>
    </row>
    <row r="23" spans="1:4" x14ac:dyDescent="0.25">
      <c r="A23" s="63" t="s">
        <v>711</v>
      </c>
      <c r="B23" s="53" t="s">
        <v>712</v>
      </c>
      <c r="C23" s="39">
        <v>0.12177496050627237</v>
      </c>
      <c r="D23" s="50">
        <v>0.12148484976194417</v>
      </c>
    </row>
    <row r="24" spans="1:4" x14ac:dyDescent="0.25">
      <c r="A24" s="63" t="s">
        <v>713</v>
      </c>
      <c r="B24" s="53" t="s">
        <v>714</v>
      </c>
      <c r="C24" s="39">
        <v>6.1056032825190079E-2</v>
      </c>
      <c r="D24" s="50">
        <v>6.1062186488486242E-2</v>
      </c>
    </row>
    <row r="25" spans="1:4" x14ac:dyDescent="0.25">
      <c r="A25" s="63" t="s">
        <v>715</v>
      </c>
      <c r="B25" s="53" t="s">
        <v>716</v>
      </c>
      <c r="C25" s="39">
        <v>9.3514813339509034E-2</v>
      </c>
      <c r="D25" s="50">
        <v>9.3699540392569891E-2</v>
      </c>
    </row>
    <row r="26" spans="1:4" x14ac:dyDescent="0.25">
      <c r="A26" s="63" t="s">
        <v>717</v>
      </c>
      <c r="B26" s="53" t="s">
        <v>718</v>
      </c>
      <c r="C26" s="39">
        <v>5.7793100567117506E-2</v>
      </c>
      <c r="D26" s="50">
        <v>5.7649250868304754E-2</v>
      </c>
    </row>
    <row r="27" spans="1:4" x14ac:dyDescent="0.25">
      <c r="A27" s="63" t="s">
        <v>719</v>
      </c>
      <c r="B27" s="53" t="s">
        <v>720</v>
      </c>
      <c r="C27" s="39">
        <v>6.0855625846872846E-2</v>
      </c>
      <c r="D27" s="50">
        <v>6.0866535994374374E-2</v>
      </c>
    </row>
    <row r="28" spans="1:4" x14ac:dyDescent="0.25">
      <c r="A28" s="63" t="s">
        <v>721</v>
      </c>
      <c r="B28" s="53" t="s">
        <v>722</v>
      </c>
      <c r="C28" s="39">
        <v>9.6445106097155148E-2</v>
      </c>
      <c r="D28" s="50">
        <v>9.6158069438044863E-2</v>
      </c>
    </row>
    <row r="29" spans="1:4" x14ac:dyDescent="0.25">
      <c r="A29" s="63" t="s">
        <v>723</v>
      </c>
      <c r="B29" s="53" t="s">
        <v>724</v>
      </c>
      <c r="C29" s="39">
        <v>6.3166249622818513E-2</v>
      </c>
      <c r="D29" s="50">
        <v>6.3253237617959854E-2</v>
      </c>
    </row>
    <row r="30" spans="1:4" x14ac:dyDescent="0.25">
      <c r="A30" s="63" t="s">
        <v>725</v>
      </c>
      <c r="B30" s="53" t="s">
        <v>726</v>
      </c>
      <c r="C30" s="39">
        <v>5.7793100567117506E-2</v>
      </c>
      <c r="D30" s="50">
        <v>5.7649250868304754E-2</v>
      </c>
    </row>
    <row r="31" spans="1:4" x14ac:dyDescent="0.25">
      <c r="A31" s="63" t="s">
        <v>727</v>
      </c>
      <c r="B31" s="53" t="s">
        <v>728</v>
      </c>
      <c r="C31" s="39">
        <v>6.6729299474267562E-2</v>
      </c>
      <c r="D31" s="50">
        <v>6.6725723917545582E-2</v>
      </c>
    </row>
    <row r="32" spans="1:4" x14ac:dyDescent="0.25">
      <c r="A32" s="63" t="s">
        <v>729</v>
      </c>
      <c r="B32" s="53" t="s">
        <v>730</v>
      </c>
      <c r="C32" s="39">
        <v>5.0275239443514121E-2</v>
      </c>
      <c r="D32" s="50">
        <v>5.017085025484469E-2</v>
      </c>
    </row>
    <row r="33" spans="1:4" x14ac:dyDescent="0.25">
      <c r="A33" s="63" t="s">
        <v>731</v>
      </c>
      <c r="B33" s="53" t="s">
        <v>732</v>
      </c>
      <c r="C33" s="39">
        <v>4.6523252775288695E-2</v>
      </c>
      <c r="D33" s="50">
        <v>4.6467922856379962E-2</v>
      </c>
    </row>
    <row r="34" spans="1:4" x14ac:dyDescent="0.25">
      <c r="A34" s="63" t="s">
        <v>733</v>
      </c>
      <c r="B34" s="53" t="s">
        <v>734</v>
      </c>
      <c r="C34" s="39">
        <v>4.1603519077897881E-2</v>
      </c>
      <c r="D34" s="50">
        <v>4.1517720842421821E-2</v>
      </c>
    </row>
    <row r="35" spans="1:4" x14ac:dyDescent="0.25">
      <c r="A35" s="63" t="s">
        <v>735</v>
      </c>
      <c r="B35" s="53" t="s">
        <v>736</v>
      </c>
      <c r="C35" s="39">
        <v>6.8298185213660212E-2</v>
      </c>
      <c r="D35" s="50">
        <v>6.8173676513127668E-2</v>
      </c>
    </row>
    <row r="36" spans="1:4" x14ac:dyDescent="0.25">
      <c r="A36" s="63" t="s">
        <v>737</v>
      </c>
      <c r="B36" s="53" t="s">
        <v>738</v>
      </c>
      <c r="C36" s="39">
        <v>0.12546263240924693</v>
      </c>
      <c r="D36" s="50">
        <v>0.12562417148093155</v>
      </c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AUGUST 25,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739</v>
      </c>
      <c r="B5" s="38" t="s">
        <v>69</v>
      </c>
      <c r="C5" s="64">
        <v>0.12640226622424455</v>
      </c>
      <c r="D5" s="40">
        <v>0.12606907603380341</v>
      </c>
    </row>
    <row r="6" spans="1:4" x14ac:dyDescent="0.25">
      <c r="A6" s="48" t="s">
        <v>740</v>
      </c>
      <c r="B6" s="49" t="s">
        <v>53</v>
      </c>
      <c r="C6" s="39">
        <v>0.15083328768912607</v>
      </c>
      <c r="D6" s="45">
        <v>0.15044529161001113</v>
      </c>
    </row>
    <row r="7" spans="1:4" x14ac:dyDescent="0.25">
      <c r="A7" s="48" t="s">
        <v>741</v>
      </c>
      <c r="B7" s="49" t="s">
        <v>63</v>
      </c>
      <c r="C7" s="39">
        <v>6.9130687162680449E-2</v>
      </c>
      <c r="D7" s="50">
        <v>6.936908610344833E-2</v>
      </c>
    </row>
    <row r="8" spans="1:4" x14ac:dyDescent="0.25">
      <c r="A8" s="48" t="s">
        <v>742</v>
      </c>
      <c r="B8" s="49" t="s">
        <v>71</v>
      </c>
      <c r="C8" s="39">
        <v>0.14449715151096293</v>
      </c>
      <c r="D8" s="50">
        <v>0.14456359900586979</v>
      </c>
    </row>
    <row r="9" spans="1:4" x14ac:dyDescent="0.25">
      <c r="A9" s="48" t="s">
        <v>743</v>
      </c>
      <c r="B9" s="49" t="s">
        <v>41</v>
      </c>
      <c r="C9" s="39">
        <v>0.12544549257684337</v>
      </c>
      <c r="D9" s="45">
        <v>0.12505523752356701</v>
      </c>
    </row>
    <row r="10" spans="1:4" x14ac:dyDescent="0.25">
      <c r="A10" s="48" t="s">
        <v>744</v>
      </c>
      <c r="B10" s="49" t="s">
        <v>91</v>
      </c>
      <c r="C10" s="39">
        <v>6.0277678451116298E-2</v>
      </c>
      <c r="D10" s="50">
        <v>6.0175719669507612E-2</v>
      </c>
    </row>
    <row r="11" spans="1:4" x14ac:dyDescent="0.25">
      <c r="A11" s="48" t="s">
        <v>745</v>
      </c>
      <c r="B11" s="49" t="s">
        <v>113</v>
      </c>
      <c r="C11" s="39">
        <v>7.3193294523752617E-2</v>
      </c>
      <c r="D11" s="45">
        <v>7.3060743416747245E-2</v>
      </c>
    </row>
    <row r="12" spans="1:4" x14ac:dyDescent="0.25">
      <c r="A12" s="48" t="s">
        <v>746</v>
      </c>
      <c r="B12" s="49" t="s">
        <v>161</v>
      </c>
      <c r="C12" s="39">
        <v>7.6923569752388718E-2</v>
      </c>
      <c r="D12" s="50">
        <v>7.6737381858621279E-2</v>
      </c>
    </row>
    <row r="13" spans="1:4" x14ac:dyDescent="0.25">
      <c r="A13" s="48" t="s">
        <v>747</v>
      </c>
      <c r="B13" s="49" t="s">
        <v>169</v>
      </c>
      <c r="C13" s="39">
        <v>0.16852693286627876</v>
      </c>
      <c r="D13" s="45">
        <v>0.16854946985441149</v>
      </c>
    </row>
    <row r="14" spans="1:4" x14ac:dyDescent="0.25">
      <c r="A14" s="48" t="s">
        <v>748</v>
      </c>
      <c r="B14" s="49" t="s">
        <v>509</v>
      </c>
      <c r="C14" s="39">
        <v>0.11085126170258099</v>
      </c>
      <c r="D14" s="50">
        <v>0.1109061645201212</v>
      </c>
    </row>
    <row r="15" spans="1:4" x14ac:dyDescent="0.25">
      <c r="A15" s="48" t="s">
        <v>749</v>
      </c>
      <c r="B15" s="49" t="s">
        <v>165</v>
      </c>
      <c r="C15" s="39">
        <v>6.5844120550400911E-2</v>
      </c>
      <c r="D15" s="45">
        <v>6.5718505894282075E-2</v>
      </c>
    </row>
    <row r="16" spans="1:4" x14ac:dyDescent="0.25">
      <c r="A16" s="48" t="s">
        <v>750</v>
      </c>
      <c r="B16" s="49" t="s">
        <v>163</v>
      </c>
      <c r="C16" s="39">
        <v>0.13727352558877137</v>
      </c>
      <c r="D16" s="50">
        <v>0.13709708220469427</v>
      </c>
    </row>
    <row r="17" spans="1:4" x14ac:dyDescent="0.25">
      <c r="A17" s="48" t="s">
        <v>751</v>
      </c>
      <c r="B17" s="49" t="s">
        <v>181</v>
      </c>
      <c r="C17" s="39">
        <v>8.0303622663740026E-2</v>
      </c>
      <c r="D17" s="45">
        <v>8.0032545533876162E-2</v>
      </c>
    </row>
    <row r="18" spans="1:4" x14ac:dyDescent="0.25">
      <c r="A18" s="48" t="s">
        <v>752</v>
      </c>
      <c r="B18" s="49" t="s">
        <v>153</v>
      </c>
      <c r="C18" s="39">
        <v>0.10458660892416927</v>
      </c>
      <c r="D18" s="50">
        <v>0.10413204334372161</v>
      </c>
    </row>
    <row r="19" spans="1:4" x14ac:dyDescent="0.25">
      <c r="A19" s="48" t="s">
        <v>753</v>
      </c>
      <c r="B19" s="49" t="s">
        <v>205</v>
      </c>
      <c r="C19" s="39">
        <v>7.08271797238888E-2</v>
      </c>
      <c r="D19" s="45">
        <v>7.0589287618909341E-2</v>
      </c>
    </row>
    <row r="20" spans="1:4" x14ac:dyDescent="0.25">
      <c r="A20" s="48" t="s">
        <v>754</v>
      </c>
      <c r="B20" s="49" t="s">
        <v>237</v>
      </c>
      <c r="C20" s="39">
        <v>5.9784618596384564E-2</v>
      </c>
      <c r="D20" s="50">
        <v>5.9782936602806154E-2</v>
      </c>
    </row>
    <row r="21" spans="1:4" x14ac:dyDescent="0.25">
      <c r="A21" s="48" t="s">
        <v>755</v>
      </c>
      <c r="B21" s="49" t="s">
        <v>633</v>
      </c>
      <c r="C21" s="39">
        <v>0.12210726479966147</v>
      </c>
      <c r="D21" s="45">
        <v>0.12232883313351428</v>
      </c>
    </row>
    <row r="22" spans="1:4" x14ac:dyDescent="0.25">
      <c r="A22" s="48" t="s">
        <v>756</v>
      </c>
      <c r="B22" s="49" t="s">
        <v>235</v>
      </c>
      <c r="C22" s="39">
        <v>6.4688400643664309E-2</v>
      </c>
      <c r="D22" s="50">
        <v>6.4692882160520743E-2</v>
      </c>
    </row>
    <row r="23" spans="1:4" x14ac:dyDescent="0.25">
      <c r="A23" s="48" t="s">
        <v>757</v>
      </c>
      <c r="B23" s="49" t="s">
        <v>247</v>
      </c>
      <c r="C23" s="39">
        <v>0.27120367920094152</v>
      </c>
      <c r="D23" s="45">
        <v>0.27113604287984938</v>
      </c>
    </row>
    <row r="24" spans="1:4" x14ac:dyDescent="0.25">
      <c r="A24" s="48" t="s">
        <v>758</v>
      </c>
      <c r="B24" s="49" t="s">
        <v>249</v>
      </c>
      <c r="C24" s="39">
        <v>0.27120367920094152</v>
      </c>
      <c r="D24" s="50">
        <v>0.27113604287984938</v>
      </c>
    </row>
    <row r="25" spans="1:4" x14ac:dyDescent="0.25">
      <c r="A25" s="48" t="s">
        <v>759</v>
      </c>
      <c r="B25" s="49" t="s">
        <v>215</v>
      </c>
      <c r="C25" s="39">
        <v>0.27120367920094152</v>
      </c>
      <c r="D25" s="45">
        <v>0.27113604287984938</v>
      </c>
    </row>
    <row r="26" spans="1:4" x14ac:dyDescent="0.25">
      <c r="A26" s="48" t="s">
        <v>760</v>
      </c>
      <c r="B26" s="49" t="s">
        <v>363</v>
      </c>
      <c r="C26" s="39">
        <v>0.13162494898563254</v>
      </c>
      <c r="D26" s="50">
        <v>0.13232001150815359</v>
      </c>
    </row>
    <row r="27" spans="1:4" x14ac:dyDescent="0.25">
      <c r="A27" s="48" t="s">
        <v>761</v>
      </c>
      <c r="B27" s="49" t="s">
        <v>271</v>
      </c>
      <c r="C27" s="39">
        <v>5.3510899661697628E-2</v>
      </c>
      <c r="D27" s="45">
        <v>5.3764225729136181E-2</v>
      </c>
    </row>
    <row r="28" spans="1:4" x14ac:dyDescent="0.25">
      <c r="A28" s="48" t="s">
        <v>762</v>
      </c>
      <c r="B28" s="49" t="s">
        <v>263</v>
      </c>
      <c r="C28" s="39">
        <v>0.10076163257762626</v>
      </c>
      <c r="D28" s="50">
        <v>0.10062132042151394</v>
      </c>
    </row>
    <row r="29" spans="1:4" x14ac:dyDescent="0.25">
      <c r="A29" s="48" t="s">
        <v>763</v>
      </c>
      <c r="B29" s="49" t="s">
        <v>281</v>
      </c>
      <c r="C29" s="39">
        <v>6.6144033465121072E-2</v>
      </c>
      <c r="D29" s="45">
        <v>6.6122972775858019E-2</v>
      </c>
    </row>
    <row r="30" spans="1:4" x14ac:dyDescent="0.25">
      <c r="A30" s="48" t="s">
        <v>764</v>
      </c>
      <c r="B30" s="49" t="s">
        <v>333</v>
      </c>
      <c r="C30" s="39">
        <v>7.8324601104790698E-2</v>
      </c>
      <c r="D30" s="50">
        <v>7.8118702681836016E-2</v>
      </c>
    </row>
    <row r="31" spans="1:4" x14ac:dyDescent="0.25">
      <c r="A31" s="48" t="s">
        <v>765</v>
      </c>
      <c r="B31" s="49" t="s">
        <v>283</v>
      </c>
      <c r="C31" s="39">
        <v>0.14143335659972445</v>
      </c>
      <c r="D31" s="45">
        <v>0.14130869992085282</v>
      </c>
    </row>
    <row r="32" spans="1:4" x14ac:dyDescent="0.25">
      <c r="A32" s="48" t="s">
        <v>766</v>
      </c>
      <c r="B32" s="49" t="s">
        <v>293</v>
      </c>
      <c r="C32" s="39">
        <v>4.676071562898261E-2</v>
      </c>
      <c r="D32" s="50">
        <v>4.6738938577751764E-2</v>
      </c>
    </row>
    <row r="33" spans="1:4" x14ac:dyDescent="0.25">
      <c r="A33" s="48" t="s">
        <v>767</v>
      </c>
      <c r="B33" s="49" t="s">
        <v>251</v>
      </c>
      <c r="C33" s="39">
        <v>0.27120367920094152</v>
      </c>
      <c r="D33" s="45">
        <v>0.27113604287984938</v>
      </c>
    </row>
    <row r="34" spans="1:4" x14ac:dyDescent="0.25">
      <c r="A34" s="48" t="s">
        <v>768</v>
      </c>
      <c r="B34" s="49" t="s">
        <v>299</v>
      </c>
      <c r="C34" s="39">
        <v>0.27654118720528881</v>
      </c>
      <c r="D34" s="50">
        <v>0.27649277247801851</v>
      </c>
    </row>
    <row r="35" spans="1:4" x14ac:dyDescent="0.25">
      <c r="A35" s="48" t="s">
        <v>769</v>
      </c>
      <c r="B35" s="49" t="s">
        <v>327</v>
      </c>
      <c r="C35" s="39">
        <v>9.6309291304950612E-2</v>
      </c>
      <c r="D35" s="45">
        <v>9.6169747133719286E-2</v>
      </c>
    </row>
    <row r="36" spans="1:4" x14ac:dyDescent="0.25">
      <c r="A36" s="48" t="s">
        <v>770</v>
      </c>
      <c r="B36" s="49" t="s">
        <v>639</v>
      </c>
      <c r="C36" s="39">
        <v>5.5220864394891989E-2</v>
      </c>
      <c r="D36" s="50">
        <v>5.5067517502771147E-2</v>
      </c>
    </row>
    <row r="37" spans="1:4" x14ac:dyDescent="0.25">
      <c r="A37" s="48" t="s">
        <v>771</v>
      </c>
      <c r="B37" s="49" t="s">
        <v>329</v>
      </c>
      <c r="C37" s="39">
        <v>6.4168197945212807E-2</v>
      </c>
      <c r="D37" s="45">
        <v>6.4550416069851568E-2</v>
      </c>
    </row>
    <row r="38" spans="1:4" x14ac:dyDescent="0.25">
      <c r="A38" s="48" t="s">
        <v>772</v>
      </c>
      <c r="B38" s="49" t="s">
        <v>469</v>
      </c>
      <c r="C38" s="39">
        <v>6.981902719655686E-2</v>
      </c>
      <c r="D38" s="50">
        <v>6.9636530598334578E-2</v>
      </c>
    </row>
    <row r="39" spans="1:4" x14ac:dyDescent="0.25">
      <c r="A39" s="48" t="s">
        <v>773</v>
      </c>
      <c r="B39" s="49" t="s">
        <v>643</v>
      </c>
      <c r="C39" s="39">
        <v>5.3293994919758766E-2</v>
      </c>
      <c r="D39" s="45">
        <v>5.3152035710969318E-2</v>
      </c>
    </row>
    <row r="40" spans="1:4" x14ac:dyDescent="0.25">
      <c r="A40" s="48" t="s">
        <v>774</v>
      </c>
      <c r="B40" s="49" t="s">
        <v>347</v>
      </c>
      <c r="C40" s="39">
        <v>7.7876615504472113E-2</v>
      </c>
      <c r="D40" s="50">
        <v>7.8254650090737427E-2</v>
      </c>
    </row>
    <row r="41" spans="1:4" x14ac:dyDescent="0.25">
      <c r="A41" s="48" t="s">
        <v>775</v>
      </c>
      <c r="B41" s="49" t="s">
        <v>505</v>
      </c>
      <c r="C41" s="39">
        <v>7.4330974082077172E-2</v>
      </c>
      <c r="D41" s="45">
        <v>7.4737067397658771E-2</v>
      </c>
    </row>
    <row r="42" spans="1:4" x14ac:dyDescent="0.25">
      <c r="A42" s="48" t="s">
        <v>776</v>
      </c>
      <c r="B42" s="49" t="s">
        <v>355</v>
      </c>
      <c r="C42" s="39">
        <v>6.956574598799585E-2</v>
      </c>
      <c r="D42" s="50">
        <v>6.9647677385689041E-2</v>
      </c>
    </row>
    <row r="43" spans="1:4" x14ac:dyDescent="0.25">
      <c r="A43" s="48" t="s">
        <v>777</v>
      </c>
      <c r="B43" s="49" t="s">
        <v>371</v>
      </c>
      <c r="C43" s="39">
        <v>0.16982456071386598</v>
      </c>
      <c r="D43" s="45">
        <v>0.17334402686123324</v>
      </c>
    </row>
    <row r="44" spans="1:4" x14ac:dyDescent="0.25">
      <c r="A44" s="48" t="s">
        <v>778</v>
      </c>
      <c r="B44" s="49" t="s">
        <v>233</v>
      </c>
      <c r="C44" s="39">
        <v>5.0588914240474965E-2</v>
      </c>
      <c r="D44" s="50">
        <v>5.0630447052836466E-2</v>
      </c>
    </row>
    <row r="45" spans="1:4" x14ac:dyDescent="0.25">
      <c r="A45" s="48" t="s">
        <v>779</v>
      </c>
      <c r="B45" s="49" t="s">
        <v>383</v>
      </c>
      <c r="C45" s="39">
        <v>9.7179448247054309E-2</v>
      </c>
      <c r="D45" s="45">
        <v>9.6957791147829209E-2</v>
      </c>
    </row>
    <row r="46" spans="1:4" x14ac:dyDescent="0.25">
      <c r="A46" s="48" t="s">
        <v>780</v>
      </c>
      <c r="B46" s="49" t="s">
        <v>387</v>
      </c>
      <c r="C46" s="39">
        <v>0.11959948801224835</v>
      </c>
      <c r="D46" s="50">
        <v>0.11929267398196537</v>
      </c>
    </row>
    <row r="47" spans="1:4" x14ac:dyDescent="0.25">
      <c r="A47" s="48" t="s">
        <v>781</v>
      </c>
      <c r="B47" s="49" t="s">
        <v>337</v>
      </c>
      <c r="C47" s="39">
        <v>0.11410105831083697</v>
      </c>
      <c r="D47" s="45">
        <v>0.11474326182465711</v>
      </c>
    </row>
    <row r="48" spans="1:4" x14ac:dyDescent="0.25">
      <c r="A48" s="48" t="s">
        <v>782</v>
      </c>
      <c r="B48" s="49" t="s">
        <v>391</v>
      </c>
      <c r="C48" s="39">
        <v>6.1044390173079048E-2</v>
      </c>
      <c r="D48" s="50">
        <v>6.1003538866765683E-2</v>
      </c>
    </row>
    <row r="49" spans="1:4" x14ac:dyDescent="0.25">
      <c r="A49" s="48" t="s">
        <v>783</v>
      </c>
      <c r="B49" s="49" t="s">
        <v>395</v>
      </c>
      <c r="C49" s="39">
        <v>0.14573368290691852</v>
      </c>
      <c r="D49" s="45">
        <v>0.14675293628140867</v>
      </c>
    </row>
    <row r="50" spans="1:4" x14ac:dyDescent="0.25">
      <c r="A50" s="48" t="s">
        <v>784</v>
      </c>
      <c r="B50" s="49" t="s">
        <v>397</v>
      </c>
      <c r="C50" s="39">
        <v>8.1846817664670668E-2</v>
      </c>
      <c r="D50" s="50">
        <v>8.1718838558913848E-2</v>
      </c>
    </row>
    <row r="51" spans="1:4" x14ac:dyDescent="0.25">
      <c r="A51" s="48" t="s">
        <v>785</v>
      </c>
      <c r="B51" s="49" t="s">
        <v>273</v>
      </c>
      <c r="C51" s="39">
        <v>0.10701970671862079</v>
      </c>
      <c r="D51" s="45">
        <v>0.10686907343979871</v>
      </c>
    </row>
    <row r="52" spans="1:4" x14ac:dyDescent="0.25">
      <c r="A52" s="48" t="s">
        <v>786</v>
      </c>
      <c r="B52" s="49" t="s">
        <v>173</v>
      </c>
      <c r="C52" s="39">
        <v>0.19200038195924909</v>
      </c>
      <c r="D52" s="50">
        <v>0.19199369456977156</v>
      </c>
    </row>
    <row r="53" spans="1:4" x14ac:dyDescent="0.25">
      <c r="A53" s="48" t="s">
        <v>787</v>
      </c>
      <c r="B53" s="49" t="s">
        <v>115</v>
      </c>
      <c r="C53" s="39">
        <v>6.666803587900394E-2</v>
      </c>
      <c r="D53" s="45">
        <v>7.063319354224773E-2</v>
      </c>
    </row>
    <row r="54" spans="1:4" x14ac:dyDescent="0.25">
      <c r="A54" s="48" t="s">
        <v>788</v>
      </c>
      <c r="B54" s="49" t="s">
        <v>411</v>
      </c>
      <c r="C54" s="39">
        <v>0.13304426834207417</v>
      </c>
      <c r="D54" s="50">
        <v>0.13381512663477629</v>
      </c>
    </row>
    <row r="55" spans="1:4" x14ac:dyDescent="0.25">
      <c r="A55" s="48" t="s">
        <v>789</v>
      </c>
      <c r="B55" s="49" t="s">
        <v>45</v>
      </c>
      <c r="C55" s="39">
        <v>0.35537263031703259</v>
      </c>
      <c r="D55" s="45">
        <v>0.35447871389475027</v>
      </c>
    </row>
    <row r="56" spans="1:4" x14ac:dyDescent="0.25">
      <c r="A56" s="48" t="s">
        <v>790</v>
      </c>
      <c r="B56" s="49" t="s">
        <v>137</v>
      </c>
      <c r="C56" s="39">
        <v>0.15414164165339367</v>
      </c>
      <c r="D56" s="50">
        <v>0.15404327012243185</v>
      </c>
    </row>
    <row r="57" spans="1:4" x14ac:dyDescent="0.25">
      <c r="A57" s="48" t="s">
        <v>791</v>
      </c>
      <c r="B57" s="49" t="s">
        <v>431</v>
      </c>
      <c r="C57" s="39">
        <v>8.4738158254218515E-2</v>
      </c>
      <c r="D57" s="45">
        <v>8.4578167383579844E-2</v>
      </c>
    </row>
    <row r="58" spans="1:4" x14ac:dyDescent="0.25">
      <c r="A58" s="48" t="s">
        <v>792</v>
      </c>
      <c r="B58" s="49" t="s">
        <v>561</v>
      </c>
      <c r="C58" s="39">
        <v>0.14600798705480464</v>
      </c>
      <c r="D58" s="50">
        <v>0.14624727229707291</v>
      </c>
    </row>
    <row r="59" spans="1:4" x14ac:dyDescent="0.25">
      <c r="A59" s="48" t="s">
        <v>793</v>
      </c>
      <c r="B59" s="49" t="s">
        <v>617</v>
      </c>
      <c r="C59" s="39">
        <v>0.13559597997861034</v>
      </c>
      <c r="D59" s="45">
        <v>0.13529959655126961</v>
      </c>
    </row>
    <row r="60" spans="1:4" x14ac:dyDescent="0.25">
      <c r="A60" s="48" t="s">
        <v>794</v>
      </c>
      <c r="B60" s="49" t="s">
        <v>451</v>
      </c>
      <c r="C60" s="39">
        <v>8.2232761834771101E-2</v>
      </c>
      <c r="D60" s="50">
        <v>8.2199727110198018E-2</v>
      </c>
    </row>
    <row r="61" spans="1:4" x14ac:dyDescent="0.25">
      <c r="A61" s="48" t="s">
        <v>795</v>
      </c>
      <c r="B61" s="49" t="s">
        <v>449</v>
      </c>
      <c r="C61" s="39">
        <v>7.5958253419813077E-2</v>
      </c>
      <c r="D61" s="45">
        <v>7.5862298520226412E-2</v>
      </c>
    </row>
    <row r="62" spans="1:4" x14ac:dyDescent="0.25">
      <c r="A62" s="48" t="s">
        <v>796</v>
      </c>
      <c r="B62" s="49" t="s">
        <v>359</v>
      </c>
      <c r="C62" s="39">
        <v>8.135021102147845E-2</v>
      </c>
      <c r="D62" s="50">
        <v>8.1162099481799643E-2</v>
      </c>
    </row>
    <row r="63" spans="1:4" x14ac:dyDescent="0.25">
      <c r="A63" s="48" t="s">
        <v>797</v>
      </c>
      <c r="B63" s="49" t="s">
        <v>67</v>
      </c>
      <c r="C63" s="39">
        <v>8.9547609523451088E-2</v>
      </c>
      <c r="D63" s="45">
        <v>8.9387667901690018E-2</v>
      </c>
    </row>
    <row r="64" spans="1:4" x14ac:dyDescent="0.25">
      <c r="A64" s="48" t="s">
        <v>798</v>
      </c>
      <c r="B64" s="49" t="s">
        <v>465</v>
      </c>
      <c r="C64" s="39">
        <v>7.3217089083072368E-2</v>
      </c>
      <c r="D64" s="45">
        <v>7.299907648323864E-2</v>
      </c>
    </row>
    <row r="65" spans="1:4" x14ac:dyDescent="0.25">
      <c r="A65" s="48" t="s">
        <v>799</v>
      </c>
      <c r="B65" s="49" t="s">
        <v>119</v>
      </c>
      <c r="C65" s="39">
        <v>0.27120367920094152</v>
      </c>
      <c r="D65" s="45">
        <v>0.27113604287984938</v>
      </c>
    </row>
    <row r="66" spans="1:4" x14ac:dyDescent="0.25">
      <c r="A66" s="48" t="s">
        <v>800</v>
      </c>
      <c r="B66" s="49" t="s">
        <v>569</v>
      </c>
      <c r="C66" s="39">
        <v>6.396161290102273E-2</v>
      </c>
      <c r="D66" s="45">
        <v>6.3917466762143785E-2</v>
      </c>
    </row>
    <row r="67" spans="1:4" x14ac:dyDescent="0.25">
      <c r="A67" s="48" t="s">
        <v>801</v>
      </c>
      <c r="B67" s="49" t="s">
        <v>103</v>
      </c>
      <c r="C67" s="39">
        <v>9.4510134005802118E-2</v>
      </c>
      <c r="D67" s="45">
        <v>9.4398344420200189E-2</v>
      </c>
    </row>
    <row r="68" spans="1:4" x14ac:dyDescent="0.25">
      <c r="A68" s="48" t="s">
        <v>802</v>
      </c>
      <c r="B68" s="49" t="s">
        <v>567</v>
      </c>
      <c r="C68" s="39">
        <v>7.6519013602036293E-2</v>
      </c>
      <c r="D68" s="45">
        <v>7.6771786773996376E-2</v>
      </c>
    </row>
    <row r="69" spans="1:4" x14ac:dyDescent="0.25">
      <c r="A69" s="48" t="s">
        <v>803</v>
      </c>
      <c r="B69" s="49" t="s">
        <v>473</v>
      </c>
      <c r="C69" s="39">
        <v>8.9586885529881533E-2</v>
      </c>
      <c r="D69" s="45">
        <v>8.9554711737103276E-2</v>
      </c>
    </row>
    <row r="70" spans="1:4" x14ac:dyDescent="0.25">
      <c r="A70" s="48" t="s">
        <v>804</v>
      </c>
      <c r="B70" s="49" t="s">
        <v>481</v>
      </c>
      <c r="C70" s="39">
        <v>7.0669326578062644E-2</v>
      </c>
      <c r="D70" s="45">
        <v>7.0622871135976345E-2</v>
      </c>
    </row>
    <row r="71" spans="1:4" x14ac:dyDescent="0.25">
      <c r="A71" s="48" t="s">
        <v>805</v>
      </c>
      <c r="B71" s="49" t="s">
        <v>483</v>
      </c>
      <c r="C71" s="39">
        <v>7.7406553768934017E-2</v>
      </c>
      <c r="D71" s="45">
        <v>7.7179652862330236E-2</v>
      </c>
    </row>
    <row r="72" spans="1:4" x14ac:dyDescent="0.25">
      <c r="A72" s="48" t="s">
        <v>806</v>
      </c>
      <c r="B72" s="49" t="s">
        <v>493</v>
      </c>
      <c r="C72" s="39">
        <v>0.25994295637316084</v>
      </c>
      <c r="D72" s="45">
        <v>0.25924125343706284</v>
      </c>
    </row>
    <row r="73" spans="1:4" x14ac:dyDescent="0.25">
      <c r="A73" s="48" t="s">
        <v>807</v>
      </c>
      <c r="B73" s="49" t="s">
        <v>503</v>
      </c>
      <c r="C73" s="39">
        <v>6.0715761761631445E-2</v>
      </c>
      <c r="D73" s="45">
        <v>6.0594421250151721E-2</v>
      </c>
    </row>
    <row r="74" spans="1:4" x14ac:dyDescent="0.25">
      <c r="A74" s="48" t="s">
        <v>808</v>
      </c>
      <c r="B74" s="49" t="s">
        <v>525</v>
      </c>
      <c r="C74" s="39">
        <v>0.13327773502005325</v>
      </c>
      <c r="D74" s="45">
        <v>0.13375527993898564</v>
      </c>
    </row>
    <row r="75" spans="1:4" x14ac:dyDescent="0.25">
      <c r="A75" s="48" t="s">
        <v>809</v>
      </c>
      <c r="B75" s="49" t="s">
        <v>77</v>
      </c>
      <c r="C75" s="39">
        <v>8.6886830640259455E-2</v>
      </c>
      <c r="D75" s="45">
        <v>8.6623269852934975E-2</v>
      </c>
    </row>
    <row r="76" spans="1:4" x14ac:dyDescent="0.25">
      <c r="A76" s="48" t="s">
        <v>810</v>
      </c>
      <c r="B76" s="49" t="s">
        <v>537</v>
      </c>
      <c r="C76" s="39">
        <v>5.4991399867282041E-2</v>
      </c>
      <c r="D76" s="45">
        <v>5.4965396487407968E-2</v>
      </c>
    </row>
    <row r="77" spans="1:4" x14ac:dyDescent="0.25">
      <c r="A77" s="48" t="s">
        <v>811</v>
      </c>
      <c r="B77" s="49" t="s">
        <v>545</v>
      </c>
      <c r="C77" s="39">
        <v>7.2903685785911471E-2</v>
      </c>
      <c r="D77" s="45">
        <v>7.2693553788204496E-2</v>
      </c>
    </row>
    <row r="78" spans="1:4" x14ac:dyDescent="0.25">
      <c r="A78" s="48" t="s">
        <v>812</v>
      </c>
      <c r="B78" s="49" t="s">
        <v>245</v>
      </c>
      <c r="C78" s="39">
        <v>0.27120367920094152</v>
      </c>
      <c r="D78" s="45">
        <v>0.27113604287984938</v>
      </c>
    </row>
    <row r="79" spans="1:4" x14ac:dyDescent="0.25">
      <c r="A79" s="48" t="s">
        <v>813</v>
      </c>
      <c r="B79" s="49" t="s">
        <v>549</v>
      </c>
      <c r="C79" s="39">
        <v>0.19180325932234135</v>
      </c>
      <c r="D79" s="45">
        <v>0.19255139457899187</v>
      </c>
    </row>
    <row r="80" spans="1:4" x14ac:dyDescent="0.25">
      <c r="A80" s="48" t="s">
        <v>814</v>
      </c>
      <c r="B80" s="49" t="s">
        <v>47</v>
      </c>
      <c r="C80" s="39">
        <v>5.6912656018516194E-2</v>
      </c>
      <c r="D80" s="45">
        <v>5.6970218688147778E-2</v>
      </c>
    </row>
    <row r="81" spans="1:4" x14ac:dyDescent="0.25">
      <c r="A81" s="48" t="s">
        <v>815</v>
      </c>
      <c r="B81" s="49" t="s">
        <v>117</v>
      </c>
      <c r="C81" s="39">
        <v>0.27120367920094152</v>
      </c>
      <c r="D81" s="45">
        <v>0.27113604287984938</v>
      </c>
    </row>
    <row r="82" spans="1:4" x14ac:dyDescent="0.25">
      <c r="A82" s="48" t="s">
        <v>816</v>
      </c>
      <c r="B82" s="49" t="s">
        <v>121</v>
      </c>
      <c r="C82" s="39">
        <v>0.27120367920094152</v>
      </c>
      <c r="D82" s="45">
        <v>0.27113604287984938</v>
      </c>
    </row>
    <row r="83" spans="1:4" x14ac:dyDescent="0.25">
      <c r="A83" s="48" t="s">
        <v>817</v>
      </c>
      <c r="B83" s="49" t="s">
        <v>185</v>
      </c>
      <c r="C83" s="39">
        <v>5.7318461851433161E-2</v>
      </c>
      <c r="D83" s="45">
        <v>5.7344588675990099E-2</v>
      </c>
    </row>
    <row r="84" spans="1:4" x14ac:dyDescent="0.25">
      <c r="A84" s="48" t="s">
        <v>818</v>
      </c>
      <c r="B84" s="49" t="s">
        <v>187</v>
      </c>
      <c r="C84" s="39">
        <v>0.17731298663614026</v>
      </c>
      <c r="D84" s="45">
        <v>0.17741567315865797</v>
      </c>
    </row>
    <row r="85" spans="1:4" x14ac:dyDescent="0.25">
      <c r="A85" s="48" t="s">
        <v>819</v>
      </c>
      <c r="B85" s="49" t="s">
        <v>179</v>
      </c>
      <c r="C85" s="39">
        <v>9.2339863921605078E-2</v>
      </c>
      <c r="D85" s="45">
        <v>9.236911126072983E-2</v>
      </c>
    </row>
    <row r="86" spans="1:4" x14ac:dyDescent="0.25">
      <c r="A86" s="48" t="s">
        <v>820</v>
      </c>
      <c r="B86" s="49" t="s">
        <v>585</v>
      </c>
      <c r="C86" s="39">
        <v>0.18093450389635626</v>
      </c>
      <c r="D86" s="45">
        <v>0.18047277558894986</v>
      </c>
    </row>
    <row r="87" spans="1:4" x14ac:dyDescent="0.25">
      <c r="A87" s="48" t="s">
        <v>821</v>
      </c>
      <c r="B87" s="49" t="s">
        <v>433</v>
      </c>
      <c r="C87" s="39">
        <v>0.21073185765975128</v>
      </c>
      <c r="D87" s="45">
        <v>0.21077293701996513</v>
      </c>
    </row>
    <row r="88" spans="1:4" x14ac:dyDescent="0.25">
      <c r="A88" s="48" t="s">
        <v>822</v>
      </c>
      <c r="B88" s="49" t="s">
        <v>43</v>
      </c>
      <c r="C88" s="39">
        <v>0.1717346722888336</v>
      </c>
      <c r="D88" s="45">
        <v>0.17151794907875209</v>
      </c>
    </row>
    <row r="89" spans="1:4" x14ac:dyDescent="0.25">
      <c r="A89" s="48" t="s">
        <v>823</v>
      </c>
      <c r="B89" s="49" t="s">
        <v>603</v>
      </c>
      <c r="C89" s="39">
        <v>8.2523935119072439E-2</v>
      </c>
      <c r="D89" s="45">
        <v>8.2497956453772642E-2</v>
      </c>
    </row>
    <row r="90" spans="1:4" x14ac:dyDescent="0.25">
      <c r="A90" s="48" t="s">
        <v>824</v>
      </c>
      <c r="B90" s="49" t="s">
        <v>609</v>
      </c>
      <c r="C90" s="39">
        <v>0.30582593262952396</v>
      </c>
      <c r="D90" s="45">
        <v>0.30509126038218715</v>
      </c>
    </row>
    <row r="91" spans="1:4" x14ac:dyDescent="0.25">
      <c r="A91" s="48" t="s">
        <v>825</v>
      </c>
      <c r="B91" s="49" t="s">
        <v>291</v>
      </c>
      <c r="C91" s="39">
        <v>7.4452208283689869E-2</v>
      </c>
      <c r="D91" s="45">
        <v>7.4315682065328265E-2</v>
      </c>
    </row>
    <row r="92" spans="1:4" x14ac:dyDescent="0.25">
      <c r="A92" s="48" t="s">
        <v>826</v>
      </c>
      <c r="B92" s="49" t="s">
        <v>615</v>
      </c>
      <c r="C92" s="39">
        <v>6.4284704914009949E-2</v>
      </c>
      <c r="D92" s="45">
        <v>6.4695614602442303E-2</v>
      </c>
    </row>
    <row r="93" spans="1:4" x14ac:dyDescent="0.25">
      <c r="A93" s="48" t="s">
        <v>827</v>
      </c>
      <c r="B93" s="49" t="s">
        <v>605</v>
      </c>
      <c r="C93" s="39">
        <v>0.24049556021798957</v>
      </c>
      <c r="D93" s="45">
        <v>0.24045599233524426</v>
      </c>
    </row>
    <row r="94" spans="1:4" x14ac:dyDescent="0.25">
      <c r="A94" s="48" t="s">
        <v>828</v>
      </c>
      <c r="B94" s="49" t="s">
        <v>629</v>
      </c>
      <c r="C94" s="39">
        <v>1.8795317675372944E-2</v>
      </c>
      <c r="D94" s="45">
        <v>1.8723094961925032E-2</v>
      </c>
    </row>
    <row r="95" spans="1:4" x14ac:dyDescent="0.25">
      <c r="A95" s="48" t="s">
        <v>829</v>
      </c>
      <c r="B95" s="49" t="s">
        <v>645</v>
      </c>
      <c r="C95" s="39">
        <v>6.4484712573414982E-2</v>
      </c>
      <c r="D95" s="45">
        <v>6.4525643020639414E-2</v>
      </c>
    </row>
    <row r="96" spans="1:4" x14ac:dyDescent="0.25">
      <c r="A96" s="48" t="s">
        <v>830</v>
      </c>
      <c r="B96" s="49" t="s">
        <v>637</v>
      </c>
      <c r="C96" s="39">
        <v>0.11323403308192981</v>
      </c>
      <c r="D96" s="45">
        <v>0.11295062198102437</v>
      </c>
    </row>
    <row r="97" spans="1:4" x14ac:dyDescent="0.25">
      <c r="A97" s="48" t="s">
        <v>831</v>
      </c>
      <c r="B97" s="49" t="s">
        <v>157</v>
      </c>
      <c r="C97" s="39">
        <v>9.7749864285267288E-2</v>
      </c>
      <c r="D97" s="45">
        <v>9.7375692104366238E-2</v>
      </c>
    </row>
    <row r="98" spans="1:4" x14ac:dyDescent="0.25">
      <c r="A98" s="48" t="s">
        <v>832</v>
      </c>
      <c r="B98" s="49" t="s">
        <v>635</v>
      </c>
      <c r="C98" s="39">
        <v>5.866998186321129E-2</v>
      </c>
      <c r="D98" s="45">
        <v>5.8676618120228098E-2</v>
      </c>
    </row>
    <row r="99" spans="1:4" x14ac:dyDescent="0.25">
      <c r="A99" s="48" t="s">
        <v>833</v>
      </c>
      <c r="B99" s="49" t="s">
        <v>325</v>
      </c>
      <c r="C99" s="39">
        <v>5.6844106240152792E-2</v>
      </c>
      <c r="D99" s="45">
        <v>5.6700260946091159E-2</v>
      </c>
    </row>
    <row r="100" spans="1:4" x14ac:dyDescent="0.25">
      <c r="A100" s="48" t="s">
        <v>834</v>
      </c>
      <c r="B100" s="49" t="s">
        <v>653</v>
      </c>
      <c r="C100" s="39">
        <v>0.13263889527878273</v>
      </c>
      <c r="D100" s="45">
        <v>0.13264014670905652</v>
      </c>
    </row>
    <row r="101" spans="1:4" x14ac:dyDescent="0.25">
      <c r="A101" s="48" t="s">
        <v>835</v>
      </c>
      <c r="B101" s="49" t="s">
        <v>663</v>
      </c>
      <c r="C101" s="39">
        <v>6.2143741250079439E-2</v>
      </c>
      <c r="D101" s="45">
        <v>6.2251727614001058E-2</v>
      </c>
    </row>
    <row r="102" spans="1:4" x14ac:dyDescent="0.25">
      <c r="A102" s="48" t="s">
        <v>836</v>
      </c>
      <c r="B102" s="49" t="s">
        <v>659</v>
      </c>
      <c r="C102" s="39">
        <v>5.8192557278907701E-2</v>
      </c>
      <c r="D102" s="45">
        <v>5.8036445141089382E-2</v>
      </c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"BAX TIER STRUCTURE ON "&amp;'OPTIONS - MARGIN INTERVALS'!A1</f>
        <v>BAX TIER STRUCTURE ON AUGUST 25,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837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838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839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840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841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842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843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844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845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846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847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848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AUGUST 25,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849</v>
      </c>
      <c r="C21" s="12">
        <v>114</v>
      </c>
      <c r="D21" s="12">
        <v>117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850</v>
      </c>
      <c r="C22" s="13">
        <v>29</v>
      </c>
      <c r="D22" s="13">
        <v>30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851</v>
      </c>
      <c r="C23" s="13">
        <v>288</v>
      </c>
      <c r="D23" s="13">
        <v>287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852</v>
      </c>
      <c r="C24" s="13">
        <v>349</v>
      </c>
      <c r="D24" s="13">
        <v>347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853</v>
      </c>
      <c r="C25" s="13">
        <v>394</v>
      </c>
      <c r="D25" s="13">
        <v>392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854</v>
      </c>
      <c r="C26" s="13">
        <v>387</v>
      </c>
      <c r="D26" s="13">
        <v>385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855</v>
      </c>
      <c r="C27" s="13">
        <v>286</v>
      </c>
      <c r="D27" s="13">
        <v>284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856</v>
      </c>
      <c r="C28" s="13">
        <v>277</v>
      </c>
      <c r="D28" s="13">
        <v>275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857</v>
      </c>
      <c r="C29" s="13">
        <v>362</v>
      </c>
      <c r="D29" s="13">
        <v>360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858</v>
      </c>
      <c r="C30" s="14">
        <v>358</v>
      </c>
      <c r="D30" s="14">
        <v>357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AUGUST 25,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859</v>
      </c>
      <c r="C35" s="19">
        <v>427</v>
      </c>
      <c r="D35" s="19">
        <v>428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860</v>
      </c>
      <c r="C36" s="19">
        <v>251</v>
      </c>
      <c r="D36" s="19">
        <v>250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861</v>
      </c>
      <c r="C37" s="19">
        <v>338</v>
      </c>
      <c r="D37" s="19">
        <v>333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862</v>
      </c>
      <c r="C38" s="19">
        <v>297</v>
      </c>
      <c r="D38" s="19">
        <v>291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863</v>
      </c>
      <c r="C39" s="19">
        <v>221</v>
      </c>
      <c r="D39" s="19">
        <v>212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864</v>
      </c>
      <c r="C40" s="19">
        <v>226</v>
      </c>
      <c r="D40" s="19">
        <v>220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865</v>
      </c>
      <c r="C41" s="19">
        <v>244</v>
      </c>
      <c r="D41" s="19">
        <v>241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866</v>
      </c>
      <c r="C42" s="20">
        <v>258</v>
      </c>
      <c r="D42" s="20">
        <v>256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AUGUST 25,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867</v>
      </c>
      <c r="C47" s="19">
        <v>682</v>
      </c>
      <c r="D47" s="19">
        <v>682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868</v>
      </c>
      <c r="C48" s="19">
        <v>384</v>
      </c>
      <c r="D48" s="19">
        <v>384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869</v>
      </c>
      <c r="C49" s="19">
        <v>365</v>
      </c>
      <c r="D49" s="19">
        <v>363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870</v>
      </c>
      <c r="C50" s="19">
        <v>247</v>
      </c>
      <c r="D50" s="19">
        <v>246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871</v>
      </c>
      <c r="C51" s="19">
        <v>182</v>
      </c>
      <c r="D51" s="19">
        <v>183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872</v>
      </c>
      <c r="C52" s="20">
        <v>199</v>
      </c>
      <c r="D52" s="20">
        <v>203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AUGUST 25,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873</v>
      </c>
      <c r="C57" s="19">
        <v>695</v>
      </c>
      <c r="D57" s="19">
        <v>695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874</v>
      </c>
      <c r="C58" s="19">
        <v>398</v>
      </c>
      <c r="D58" s="19">
        <v>397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875</v>
      </c>
      <c r="C59" s="19">
        <v>422</v>
      </c>
      <c r="D59" s="19">
        <v>421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876</v>
      </c>
      <c r="C60" s="20">
        <v>281</v>
      </c>
      <c r="D60" s="20">
        <v>283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AUGUST 25,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474</v>
      </c>
      <c r="C65" s="24">
        <v>603</v>
      </c>
      <c r="D65" s="25">
        <v>650</v>
      </c>
      <c r="E65" s="26">
        <v>694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233</v>
      </c>
      <c r="D66" s="29">
        <v>447</v>
      </c>
      <c r="E66" s="30">
        <v>486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272</v>
      </c>
      <c r="E67" s="30">
        <v>349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"CORRA TIER STRUCTURE ON "&amp;'OPTIONS - MARGIN INTERVALS'!A1</f>
        <v>CORRA TIER STRUCTURE ON AUGUST 25,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877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878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879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880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881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882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883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884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885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886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887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888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AUGUST 25,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890</v>
      </c>
      <c r="C22" s="13">
        <v>41</v>
      </c>
      <c r="D22" s="13">
        <v>40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891</v>
      </c>
      <c r="C23" s="13">
        <v>400</v>
      </c>
      <c r="D23" s="13">
        <v>398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892</v>
      </c>
      <c r="C24" s="13">
        <v>249</v>
      </c>
      <c r="D24" s="13">
        <v>248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893</v>
      </c>
      <c r="C25" s="13">
        <v>390</v>
      </c>
      <c r="D25" s="13">
        <v>388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894</v>
      </c>
      <c r="C26" s="13">
        <v>393</v>
      </c>
      <c r="D26" s="13">
        <v>391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895</v>
      </c>
      <c r="C27" s="13">
        <v>371</v>
      </c>
      <c r="D27" s="13">
        <v>367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896</v>
      </c>
      <c r="C28" s="13">
        <v>363</v>
      </c>
      <c r="D28" s="13">
        <v>360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897</v>
      </c>
      <c r="C29" s="13">
        <v>384</v>
      </c>
      <c r="D29" s="13">
        <v>382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898</v>
      </c>
      <c r="C30" s="14">
        <v>383</v>
      </c>
      <c r="D30" s="14">
        <v>382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AUGUST 25,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899</v>
      </c>
      <c r="C35" s="19">
        <v>420</v>
      </c>
      <c r="D35" s="19">
        <v>417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900</v>
      </c>
      <c r="C36" s="19">
        <v>360</v>
      </c>
      <c r="D36" s="19">
        <v>358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901</v>
      </c>
      <c r="C37" s="19">
        <v>490</v>
      </c>
      <c r="D37" s="19">
        <v>487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902</v>
      </c>
      <c r="C38" s="19">
        <v>281</v>
      </c>
      <c r="D38" s="19">
        <v>279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903</v>
      </c>
      <c r="C39" s="19">
        <v>296</v>
      </c>
      <c r="D39" s="19">
        <v>293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904</v>
      </c>
      <c r="C40" s="19">
        <v>305</v>
      </c>
      <c r="D40" s="19">
        <v>301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905</v>
      </c>
      <c r="C41" s="19">
        <v>293</v>
      </c>
      <c r="D41" s="19">
        <v>291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906</v>
      </c>
      <c r="C42" s="20">
        <v>315</v>
      </c>
      <c r="D42" s="20">
        <v>315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AUGUST 25,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907</v>
      </c>
      <c r="C47" s="19">
        <v>638</v>
      </c>
      <c r="D47" s="19">
        <v>635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908</v>
      </c>
      <c r="C48" s="19">
        <v>291</v>
      </c>
      <c r="D48" s="19">
        <v>291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909</v>
      </c>
      <c r="C49" s="19">
        <v>591</v>
      </c>
      <c r="D49" s="19">
        <v>590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910</v>
      </c>
      <c r="C50" s="19">
        <v>320</v>
      </c>
      <c r="D50" s="19">
        <v>320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911</v>
      </c>
      <c r="C51" s="19">
        <v>321</v>
      </c>
      <c r="D51" s="19">
        <v>320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912</v>
      </c>
      <c r="C52" s="20">
        <v>280</v>
      </c>
      <c r="D52" s="20">
        <v>283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AUGUST 25,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913</v>
      </c>
      <c r="C57" s="19">
        <v>555</v>
      </c>
      <c r="D57" s="19">
        <v>554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914</v>
      </c>
      <c r="C58" s="19">
        <v>400</v>
      </c>
      <c r="D58" s="19">
        <v>401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915</v>
      </c>
      <c r="C59" s="19">
        <v>659</v>
      </c>
      <c r="D59" s="19">
        <v>657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916</v>
      </c>
      <c r="C60" s="20">
        <v>363</v>
      </c>
      <c r="D60" s="20">
        <v>362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AUGUST 25,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417</v>
      </c>
      <c r="C65" s="24">
        <v>530</v>
      </c>
      <c r="D65" s="25">
        <v>542</v>
      </c>
      <c r="E65" s="26">
        <v>550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493</v>
      </c>
      <c r="D66" s="29">
        <v>610</v>
      </c>
      <c r="E66" s="30">
        <v>671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251</v>
      </c>
      <c r="E67" s="30">
        <v>406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"SDV TIER STRUCTURE ON "&amp;'OPTIONS - MARGIN INTERVALS'!A1</f>
        <v>SDV TIER STRUCTURE ON AUGUST 25,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917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918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919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920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921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3" t="str">
        <f>"INTRA-COMMODITY SPREAD CHARGES - INTER-MONTH STRATEGY ON "&amp;'OPTIONS - MARGIN INTERVALS'!A1</f>
        <v>INTRA-COMMODITY SPREAD CHARGES - INTER-MONTH STRATEGY ON AUGUST 25,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229</v>
      </c>
      <c r="D14" s="26">
        <v>181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128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"SXF TIER STRUCTURE ON "&amp;'OPTIONS - MARGIN INTERVALS'!A1</f>
        <v>SXF TIER STRUCTURE ON AUGUST 25,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922</v>
      </c>
      <c r="D5" s="8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923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924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925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926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927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928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929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"INTRA-COMMODITY SPREAD CHARGES - INTER-MONTH STRATEGY ON "&amp;'OPTIONS - MARGIN INTERVALS'!A1</f>
        <v>INTRA-COMMODITY SPREAD CHARGES - INTER-MONTH STRATEGY ON AUGUST 25,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2167</v>
      </c>
      <c r="D17" s="26">
        <v>4708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1285</v>
      </c>
      <c r="D18" s="30">
        <v>4141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1505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4"/>
      <c r="B1" s="145"/>
      <c r="C1" s="145"/>
      <c r="D1" s="146"/>
    </row>
    <row r="2" spans="1:4" ht="50.1" customHeight="1" thickBot="1" x14ac:dyDescent="0.3">
      <c r="A2" s="147" t="str">
        <f>"INTRA-COMMODITY (Inter-Month) SPREAD CHARGES EFFECTIVE ON "&amp;'OPTIONS - MARGIN INTERVALS'!A1</f>
        <v>INTRA-COMMODITY (Inter-Month) SPREAD CHARGES EFFECTIVE ON AUGUST 25, 2022</v>
      </c>
      <c r="B2" s="148"/>
      <c r="C2" s="148"/>
      <c r="D2" s="149"/>
    </row>
    <row r="3" spans="1:4" ht="12.75" customHeight="1" x14ac:dyDescent="0.25">
      <c r="A3" s="150" t="s">
        <v>17</v>
      </c>
      <c r="B3" s="152" t="s">
        <v>12</v>
      </c>
      <c r="C3" s="152" t="s">
        <v>18</v>
      </c>
      <c r="D3" s="152" t="s">
        <v>19</v>
      </c>
    </row>
    <row r="4" spans="1:4" ht="30" customHeight="1" thickBot="1" x14ac:dyDescent="0.3">
      <c r="A4" s="151"/>
      <c r="B4" s="153"/>
      <c r="C4" s="153"/>
      <c r="D4" s="153"/>
    </row>
    <row r="5" spans="1:4" x14ac:dyDescent="0.25">
      <c r="A5" s="65" t="s">
        <v>688</v>
      </c>
      <c r="B5" s="66" t="s">
        <v>689</v>
      </c>
      <c r="C5" s="67">
        <v>450</v>
      </c>
      <c r="D5" s="68">
        <v>450</v>
      </c>
    </row>
    <row r="6" spans="1:4" x14ac:dyDescent="0.25">
      <c r="A6" s="65" t="s">
        <v>690</v>
      </c>
      <c r="B6" s="66" t="s">
        <v>691</v>
      </c>
      <c r="C6" s="67">
        <v>450</v>
      </c>
      <c r="D6" s="68">
        <v>450</v>
      </c>
    </row>
    <row r="7" spans="1:4" x14ac:dyDescent="0.25">
      <c r="A7" s="65" t="s">
        <v>692</v>
      </c>
      <c r="B7" s="66" t="s">
        <v>693</v>
      </c>
      <c r="C7" s="67">
        <v>225</v>
      </c>
      <c r="D7" s="68">
        <v>225</v>
      </c>
    </row>
    <row r="8" spans="1:4" x14ac:dyDescent="0.25">
      <c r="A8" s="65" t="s">
        <v>699</v>
      </c>
      <c r="B8" s="66" t="s">
        <v>700</v>
      </c>
      <c r="C8" s="67">
        <v>450</v>
      </c>
      <c r="D8" s="68">
        <v>450</v>
      </c>
    </row>
    <row r="9" spans="1:4" x14ac:dyDescent="0.25">
      <c r="A9" s="65" t="s">
        <v>701</v>
      </c>
      <c r="B9" s="66" t="s">
        <v>702</v>
      </c>
      <c r="C9" s="67">
        <v>200</v>
      </c>
      <c r="D9" s="68">
        <v>200</v>
      </c>
    </row>
    <row r="10" spans="1:4" x14ac:dyDescent="0.25">
      <c r="A10" s="63" t="s">
        <v>703</v>
      </c>
      <c r="B10" s="49" t="s">
        <v>704</v>
      </c>
      <c r="C10" s="67">
        <v>200</v>
      </c>
      <c r="D10" s="68">
        <v>200</v>
      </c>
    </row>
    <row r="11" spans="1:4" x14ac:dyDescent="0.25">
      <c r="A11" s="65" t="s">
        <v>709</v>
      </c>
      <c r="B11" s="66" t="s">
        <v>710</v>
      </c>
      <c r="C11" s="90">
        <v>125</v>
      </c>
      <c r="D11" s="91">
        <v>125</v>
      </c>
    </row>
    <row r="12" spans="1:4" x14ac:dyDescent="0.25">
      <c r="A12" s="65" t="s">
        <v>711</v>
      </c>
      <c r="B12" s="66" t="s">
        <v>712</v>
      </c>
      <c r="C12" s="67">
        <v>100</v>
      </c>
      <c r="D12" s="68">
        <v>100</v>
      </c>
    </row>
    <row r="13" spans="1:4" x14ac:dyDescent="0.25">
      <c r="A13" s="65" t="s">
        <v>713</v>
      </c>
      <c r="B13" s="66" t="s">
        <v>714</v>
      </c>
      <c r="C13" s="67">
        <v>100</v>
      </c>
      <c r="D13" s="68">
        <v>100</v>
      </c>
    </row>
    <row r="14" spans="1:4" x14ac:dyDescent="0.25">
      <c r="A14" s="65" t="s">
        <v>715</v>
      </c>
      <c r="B14" s="66" t="s">
        <v>716</v>
      </c>
      <c r="C14" s="67">
        <v>100</v>
      </c>
      <c r="D14" s="68">
        <v>100</v>
      </c>
    </row>
    <row r="15" spans="1:4" x14ac:dyDescent="0.25">
      <c r="A15" s="65" t="s">
        <v>719</v>
      </c>
      <c r="B15" s="69" t="s">
        <v>720</v>
      </c>
      <c r="C15" s="67">
        <v>100</v>
      </c>
      <c r="D15" s="68">
        <v>100</v>
      </c>
    </row>
    <row r="16" spans="1:4" x14ac:dyDescent="0.25">
      <c r="A16" s="65" t="s">
        <v>721</v>
      </c>
      <c r="B16" s="69" t="s">
        <v>722</v>
      </c>
      <c r="C16" s="67">
        <v>100</v>
      </c>
      <c r="D16" s="68">
        <v>100</v>
      </c>
    </row>
    <row r="17" spans="1:4" x14ac:dyDescent="0.25">
      <c r="A17" s="65" t="s">
        <v>723</v>
      </c>
      <c r="B17" s="69" t="s">
        <v>724</v>
      </c>
      <c r="C17" s="67">
        <v>100</v>
      </c>
      <c r="D17" s="68">
        <v>100</v>
      </c>
    </row>
    <row r="18" spans="1:4" x14ac:dyDescent="0.25">
      <c r="A18" s="65" t="s">
        <v>725</v>
      </c>
      <c r="B18" s="69" t="s">
        <v>726</v>
      </c>
      <c r="C18" s="67">
        <v>125</v>
      </c>
      <c r="D18" s="68">
        <v>125</v>
      </c>
    </row>
    <row r="19" spans="1:4" x14ac:dyDescent="0.25">
      <c r="A19" s="65" t="s">
        <v>727</v>
      </c>
      <c r="B19" s="66" t="s">
        <v>728</v>
      </c>
      <c r="C19" s="67">
        <v>100</v>
      </c>
      <c r="D19" s="68">
        <v>100</v>
      </c>
    </row>
    <row r="20" spans="1:4" x14ac:dyDescent="0.25">
      <c r="A20" s="65" t="s">
        <v>729</v>
      </c>
      <c r="B20" s="69" t="s">
        <v>730</v>
      </c>
      <c r="C20" s="67">
        <v>100</v>
      </c>
      <c r="D20" s="70">
        <v>100</v>
      </c>
    </row>
    <row r="21" spans="1:4" x14ac:dyDescent="0.25">
      <c r="A21" s="65" t="s">
        <v>731</v>
      </c>
      <c r="B21" s="69" t="s">
        <v>732</v>
      </c>
      <c r="C21" s="67">
        <v>100</v>
      </c>
      <c r="D21" s="70">
        <v>100</v>
      </c>
    </row>
    <row r="22" spans="1:4" x14ac:dyDescent="0.25">
      <c r="A22" s="65" t="s">
        <v>733</v>
      </c>
      <c r="B22" s="69" t="s">
        <v>734</v>
      </c>
      <c r="C22" s="67">
        <v>100</v>
      </c>
      <c r="D22" s="70">
        <v>100</v>
      </c>
    </row>
    <row r="23" spans="1:4" x14ac:dyDescent="0.25">
      <c r="A23" s="65" t="s">
        <v>735</v>
      </c>
      <c r="B23" s="69" t="s">
        <v>736</v>
      </c>
      <c r="C23" s="67">
        <v>100</v>
      </c>
      <c r="D23" s="70">
        <v>100</v>
      </c>
    </row>
    <row r="24" spans="1:4" x14ac:dyDescent="0.25">
      <c r="A24" s="65" t="s">
        <v>737</v>
      </c>
      <c r="B24" s="69" t="s">
        <v>738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AUGUST 25, 2022</v>
      </c>
      <c r="B30" s="155"/>
      <c r="C30" s="155"/>
      <c r="D30" s="156"/>
    </row>
    <row r="31" spans="1:4" ht="15" customHeight="1" x14ac:dyDescent="0.25">
      <c r="A31" s="150" t="s">
        <v>17</v>
      </c>
      <c r="B31" s="152" t="s">
        <v>12</v>
      </c>
      <c r="C31" s="152" t="s">
        <v>18</v>
      </c>
      <c r="D31" s="152" t="s">
        <v>19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739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740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741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742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743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744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745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746</v>
      </c>
      <c r="B40" s="69" t="s">
        <v>161</v>
      </c>
      <c r="C40" s="67">
        <v>75</v>
      </c>
      <c r="D40" s="68">
        <v>75</v>
      </c>
    </row>
    <row r="41" spans="1:4" x14ac:dyDescent="0.25">
      <c r="A41" s="65" t="s">
        <v>747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748</v>
      </c>
      <c r="B42" s="69" t="s">
        <v>509</v>
      </c>
      <c r="C42" s="67">
        <v>75</v>
      </c>
      <c r="D42" s="68">
        <v>75</v>
      </c>
    </row>
    <row r="43" spans="1:4" x14ac:dyDescent="0.25">
      <c r="A43" s="65" t="s">
        <v>749</v>
      </c>
      <c r="B43" s="69" t="s">
        <v>165</v>
      </c>
      <c r="C43" s="67">
        <v>75</v>
      </c>
      <c r="D43" s="68">
        <v>75</v>
      </c>
    </row>
    <row r="44" spans="1:4" x14ac:dyDescent="0.25">
      <c r="A44" s="65" t="s">
        <v>750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751</v>
      </c>
      <c r="B45" s="69" t="s">
        <v>181</v>
      </c>
      <c r="C45" s="67">
        <v>75</v>
      </c>
      <c r="D45" s="68">
        <v>75</v>
      </c>
    </row>
    <row r="46" spans="1:4" x14ac:dyDescent="0.25">
      <c r="A46" s="65" t="s">
        <v>752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753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754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755</v>
      </c>
      <c r="B49" s="69" t="s">
        <v>633</v>
      </c>
      <c r="C49" s="67">
        <v>75</v>
      </c>
      <c r="D49" s="68">
        <v>75</v>
      </c>
    </row>
    <row r="50" spans="1:4" x14ac:dyDescent="0.25">
      <c r="A50" s="65" t="s">
        <v>756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757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758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759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760</v>
      </c>
      <c r="B54" s="69" t="s">
        <v>363</v>
      </c>
      <c r="C54" s="67">
        <v>75</v>
      </c>
      <c r="D54" s="68">
        <v>75</v>
      </c>
    </row>
    <row r="55" spans="1:4" x14ac:dyDescent="0.25">
      <c r="A55" s="65" t="s">
        <v>761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762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763</v>
      </c>
      <c r="B57" s="69" t="s">
        <v>281</v>
      </c>
      <c r="C57" s="67">
        <v>75</v>
      </c>
      <c r="D57" s="68">
        <v>75</v>
      </c>
    </row>
    <row r="58" spans="1:4" x14ac:dyDescent="0.25">
      <c r="A58" s="65" t="s">
        <v>764</v>
      </c>
      <c r="B58" s="69" t="s">
        <v>333</v>
      </c>
      <c r="C58" s="67">
        <v>75</v>
      </c>
      <c r="D58" s="68">
        <v>75</v>
      </c>
    </row>
    <row r="59" spans="1:4" x14ac:dyDescent="0.25">
      <c r="A59" s="65" t="s">
        <v>765</v>
      </c>
      <c r="B59" s="69" t="s">
        <v>283</v>
      </c>
      <c r="C59" s="67">
        <v>75</v>
      </c>
      <c r="D59" s="68">
        <v>75</v>
      </c>
    </row>
    <row r="60" spans="1:4" x14ac:dyDescent="0.25">
      <c r="A60" s="65" t="s">
        <v>766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767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768</v>
      </c>
      <c r="B62" s="69" t="s">
        <v>299</v>
      </c>
      <c r="C62" s="67">
        <v>75</v>
      </c>
      <c r="D62" s="68">
        <v>75</v>
      </c>
    </row>
    <row r="63" spans="1:4" x14ac:dyDescent="0.25">
      <c r="A63" s="65" t="s">
        <v>769</v>
      </c>
      <c r="B63" s="69" t="s">
        <v>327</v>
      </c>
      <c r="C63" s="67">
        <v>75</v>
      </c>
      <c r="D63" s="68">
        <v>75</v>
      </c>
    </row>
    <row r="64" spans="1:4" x14ac:dyDescent="0.25">
      <c r="A64" s="65" t="s">
        <v>770</v>
      </c>
      <c r="B64" s="69" t="s">
        <v>639</v>
      </c>
      <c r="C64" s="67">
        <v>75</v>
      </c>
      <c r="D64" s="68">
        <v>75</v>
      </c>
    </row>
    <row r="65" spans="1:4" x14ac:dyDescent="0.25">
      <c r="A65" s="65" t="s">
        <v>771</v>
      </c>
      <c r="B65" s="69" t="s">
        <v>329</v>
      </c>
      <c r="C65" s="67">
        <v>75</v>
      </c>
      <c r="D65" s="68">
        <v>75</v>
      </c>
    </row>
    <row r="66" spans="1:4" x14ac:dyDescent="0.25">
      <c r="A66" s="65" t="s">
        <v>772</v>
      </c>
      <c r="B66" s="69" t="s">
        <v>469</v>
      </c>
      <c r="C66" s="67">
        <v>75</v>
      </c>
      <c r="D66" s="68">
        <v>75</v>
      </c>
    </row>
    <row r="67" spans="1:4" x14ac:dyDescent="0.25">
      <c r="A67" s="65" t="s">
        <v>773</v>
      </c>
      <c r="B67" s="69" t="s">
        <v>643</v>
      </c>
      <c r="C67" s="67">
        <v>75</v>
      </c>
      <c r="D67" s="68">
        <v>75</v>
      </c>
    </row>
    <row r="68" spans="1:4" x14ac:dyDescent="0.25">
      <c r="A68" s="65" t="s">
        <v>774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775</v>
      </c>
      <c r="B69" s="69" t="s">
        <v>505</v>
      </c>
      <c r="C69" s="67">
        <v>75</v>
      </c>
      <c r="D69" s="68">
        <v>75</v>
      </c>
    </row>
    <row r="70" spans="1:4" x14ac:dyDescent="0.25">
      <c r="A70" s="65" t="s">
        <v>776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777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778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779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780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781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782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783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784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785</v>
      </c>
      <c r="B79" s="69" t="s">
        <v>273</v>
      </c>
      <c r="C79" s="67">
        <v>75</v>
      </c>
      <c r="D79" s="68">
        <v>75</v>
      </c>
    </row>
    <row r="80" spans="1:4" x14ac:dyDescent="0.25">
      <c r="A80" s="65" t="s">
        <v>786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787</v>
      </c>
      <c r="B81" s="69" t="s">
        <v>115</v>
      </c>
      <c r="C81" s="67">
        <v>75</v>
      </c>
      <c r="D81" s="68">
        <v>75</v>
      </c>
    </row>
    <row r="82" spans="1:4" x14ac:dyDescent="0.25">
      <c r="A82" s="65" t="s">
        <v>788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789</v>
      </c>
      <c r="B83" s="69" t="s">
        <v>45</v>
      </c>
      <c r="C83" s="67">
        <v>75</v>
      </c>
      <c r="D83" s="68">
        <v>75</v>
      </c>
    </row>
    <row r="84" spans="1:4" x14ac:dyDescent="0.25">
      <c r="A84" s="65" t="s">
        <v>790</v>
      </c>
      <c r="B84" s="69" t="s">
        <v>137</v>
      </c>
      <c r="C84" s="67">
        <v>75</v>
      </c>
      <c r="D84" s="68">
        <v>75</v>
      </c>
    </row>
    <row r="85" spans="1:4" x14ac:dyDescent="0.25">
      <c r="A85" s="65" t="s">
        <v>791</v>
      </c>
      <c r="B85" s="69" t="s">
        <v>431</v>
      </c>
      <c r="C85" s="67">
        <v>75</v>
      </c>
      <c r="D85" s="68">
        <v>75</v>
      </c>
    </row>
    <row r="86" spans="1:4" x14ac:dyDescent="0.25">
      <c r="A86" s="65" t="s">
        <v>792</v>
      </c>
      <c r="B86" s="69" t="s">
        <v>561</v>
      </c>
      <c r="C86" s="67">
        <v>75</v>
      </c>
      <c r="D86" s="68">
        <v>75</v>
      </c>
    </row>
    <row r="87" spans="1:4" x14ac:dyDescent="0.25">
      <c r="A87" s="65" t="s">
        <v>793</v>
      </c>
      <c r="B87" s="69" t="s">
        <v>617</v>
      </c>
      <c r="C87" s="67">
        <v>75</v>
      </c>
      <c r="D87" s="68">
        <v>75</v>
      </c>
    </row>
    <row r="88" spans="1:4" x14ac:dyDescent="0.25">
      <c r="A88" s="65" t="s">
        <v>794</v>
      </c>
      <c r="B88" s="69" t="s">
        <v>451</v>
      </c>
      <c r="C88" s="67">
        <v>75</v>
      </c>
      <c r="D88" s="68">
        <v>75</v>
      </c>
    </row>
    <row r="89" spans="1:4" x14ac:dyDescent="0.25">
      <c r="A89" s="65" t="s">
        <v>795</v>
      </c>
      <c r="B89" s="69" t="s">
        <v>449</v>
      </c>
      <c r="C89" s="67">
        <v>75</v>
      </c>
      <c r="D89" s="68">
        <v>75</v>
      </c>
    </row>
    <row r="90" spans="1:4" x14ac:dyDescent="0.25">
      <c r="A90" s="65" t="s">
        <v>796</v>
      </c>
      <c r="B90" s="69" t="s">
        <v>359</v>
      </c>
      <c r="C90" s="67">
        <v>75</v>
      </c>
      <c r="D90" s="68">
        <v>75</v>
      </c>
    </row>
    <row r="91" spans="1:4" x14ac:dyDescent="0.25">
      <c r="A91" s="65" t="s">
        <v>797</v>
      </c>
      <c r="B91" s="69" t="s">
        <v>67</v>
      </c>
      <c r="C91" s="67">
        <v>75</v>
      </c>
      <c r="D91" s="68">
        <v>75</v>
      </c>
    </row>
    <row r="92" spans="1:4" x14ac:dyDescent="0.25">
      <c r="A92" s="65" t="s">
        <v>798</v>
      </c>
      <c r="B92" s="69" t="s">
        <v>465</v>
      </c>
      <c r="C92" s="67">
        <v>75</v>
      </c>
      <c r="D92" s="68">
        <v>75</v>
      </c>
    </row>
    <row r="93" spans="1:4" x14ac:dyDescent="0.25">
      <c r="A93" s="65" t="s">
        <v>799</v>
      </c>
      <c r="B93" s="69" t="s">
        <v>119</v>
      </c>
      <c r="C93" s="67">
        <v>75</v>
      </c>
      <c r="D93" s="68">
        <v>75</v>
      </c>
    </row>
    <row r="94" spans="1:4" x14ac:dyDescent="0.25">
      <c r="A94" s="65" t="s">
        <v>800</v>
      </c>
      <c r="B94" s="69" t="s">
        <v>569</v>
      </c>
      <c r="C94" s="67">
        <v>75</v>
      </c>
      <c r="D94" s="68">
        <v>75</v>
      </c>
    </row>
    <row r="95" spans="1:4" x14ac:dyDescent="0.25">
      <c r="A95" s="65" t="s">
        <v>801</v>
      </c>
      <c r="B95" s="69" t="s">
        <v>103</v>
      </c>
      <c r="C95" s="67">
        <v>75</v>
      </c>
      <c r="D95" s="68">
        <v>75</v>
      </c>
    </row>
    <row r="96" spans="1:4" x14ac:dyDescent="0.25">
      <c r="A96" s="65" t="s">
        <v>802</v>
      </c>
      <c r="B96" s="69" t="s">
        <v>567</v>
      </c>
      <c r="C96" s="67">
        <v>75</v>
      </c>
      <c r="D96" s="68">
        <v>75</v>
      </c>
    </row>
    <row r="97" spans="1:4" x14ac:dyDescent="0.25">
      <c r="A97" s="65" t="s">
        <v>803</v>
      </c>
      <c r="B97" s="69" t="s">
        <v>473</v>
      </c>
      <c r="C97" s="67">
        <v>75</v>
      </c>
      <c r="D97" s="68">
        <v>75</v>
      </c>
    </row>
    <row r="98" spans="1:4" x14ac:dyDescent="0.25">
      <c r="A98" s="65" t="s">
        <v>804</v>
      </c>
      <c r="B98" s="69" t="s">
        <v>481</v>
      </c>
      <c r="C98" s="67">
        <v>75</v>
      </c>
      <c r="D98" s="68">
        <v>75</v>
      </c>
    </row>
    <row r="99" spans="1:4" x14ac:dyDescent="0.25">
      <c r="A99" s="65" t="s">
        <v>805</v>
      </c>
      <c r="B99" s="69" t="s">
        <v>483</v>
      </c>
      <c r="C99" s="67">
        <v>75</v>
      </c>
      <c r="D99" s="68">
        <v>75</v>
      </c>
    </row>
    <row r="100" spans="1:4" x14ac:dyDescent="0.25">
      <c r="A100" s="65" t="s">
        <v>806</v>
      </c>
      <c r="B100" s="69" t="s">
        <v>493</v>
      </c>
      <c r="C100" s="67">
        <v>75</v>
      </c>
      <c r="D100" s="68">
        <v>75</v>
      </c>
    </row>
    <row r="101" spans="1:4" x14ac:dyDescent="0.25">
      <c r="A101" s="65" t="s">
        <v>807</v>
      </c>
      <c r="B101" s="69" t="s">
        <v>503</v>
      </c>
      <c r="C101" s="67">
        <v>75</v>
      </c>
      <c r="D101" s="68">
        <v>75</v>
      </c>
    </row>
    <row r="102" spans="1:4" x14ac:dyDescent="0.25">
      <c r="A102" s="65" t="s">
        <v>808</v>
      </c>
      <c r="B102" s="69" t="s">
        <v>525</v>
      </c>
      <c r="C102" s="67">
        <v>75</v>
      </c>
      <c r="D102" s="68">
        <v>75</v>
      </c>
    </row>
    <row r="103" spans="1:4" x14ac:dyDescent="0.25">
      <c r="A103" s="65" t="s">
        <v>809</v>
      </c>
      <c r="B103" s="69" t="s">
        <v>77</v>
      </c>
      <c r="C103" s="67">
        <v>75</v>
      </c>
      <c r="D103" s="68">
        <v>75</v>
      </c>
    </row>
    <row r="104" spans="1:4" x14ac:dyDescent="0.25">
      <c r="A104" s="65" t="s">
        <v>810</v>
      </c>
      <c r="B104" s="69" t="s">
        <v>537</v>
      </c>
      <c r="C104" s="67">
        <v>75</v>
      </c>
      <c r="D104" s="68">
        <v>75</v>
      </c>
    </row>
    <row r="105" spans="1:4" x14ac:dyDescent="0.25">
      <c r="A105" s="65" t="s">
        <v>811</v>
      </c>
      <c r="B105" s="69" t="s">
        <v>545</v>
      </c>
      <c r="C105" s="67">
        <v>75</v>
      </c>
      <c r="D105" s="68">
        <v>75</v>
      </c>
    </row>
    <row r="106" spans="1:4" x14ac:dyDescent="0.25">
      <c r="A106" s="65" t="s">
        <v>812</v>
      </c>
      <c r="B106" s="69" t="s">
        <v>245</v>
      </c>
      <c r="C106" s="67">
        <v>75</v>
      </c>
      <c r="D106" s="68">
        <v>75</v>
      </c>
    </row>
    <row r="107" spans="1:4" x14ac:dyDescent="0.25">
      <c r="A107" s="65" t="s">
        <v>813</v>
      </c>
      <c r="B107" s="69" t="s">
        <v>549</v>
      </c>
      <c r="C107" s="67">
        <v>75</v>
      </c>
      <c r="D107" s="68">
        <v>75</v>
      </c>
    </row>
    <row r="108" spans="1:4" x14ac:dyDescent="0.25">
      <c r="A108" s="65" t="s">
        <v>814</v>
      </c>
      <c r="B108" s="69" t="s">
        <v>47</v>
      </c>
      <c r="C108" s="67">
        <v>75</v>
      </c>
      <c r="D108" s="68">
        <v>75</v>
      </c>
    </row>
    <row r="109" spans="1:4" x14ac:dyDescent="0.25">
      <c r="A109" s="65" t="s">
        <v>815</v>
      </c>
      <c r="B109" s="69" t="s">
        <v>117</v>
      </c>
      <c r="C109" s="67">
        <v>75</v>
      </c>
      <c r="D109" s="68">
        <v>75</v>
      </c>
    </row>
    <row r="110" spans="1:4" x14ac:dyDescent="0.25">
      <c r="A110" s="65" t="s">
        <v>816</v>
      </c>
      <c r="B110" s="69" t="s">
        <v>121</v>
      </c>
      <c r="C110" s="67">
        <v>75</v>
      </c>
      <c r="D110" s="68">
        <v>75</v>
      </c>
    </row>
    <row r="111" spans="1:4" x14ac:dyDescent="0.25">
      <c r="A111" s="65" t="s">
        <v>817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818</v>
      </c>
      <c r="B112" s="69" t="s">
        <v>187</v>
      </c>
      <c r="C112" s="67">
        <v>75</v>
      </c>
      <c r="D112" s="68">
        <v>75</v>
      </c>
    </row>
    <row r="113" spans="1:4" x14ac:dyDescent="0.25">
      <c r="A113" s="65" t="s">
        <v>819</v>
      </c>
      <c r="B113" s="69" t="s">
        <v>179</v>
      </c>
      <c r="C113" s="67">
        <v>75</v>
      </c>
      <c r="D113" s="68">
        <v>75</v>
      </c>
    </row>
    <row r="114" spans="1:4" x14ac:dyDescent="0.25">
      <c r="A114" s="65" t="s">
        <v>820</v>
      </c>
      <c r="B114" s="69" t="s">
        <v>585</v>
      </c>
      <c r="C114" s="67">
        <v>75</v>
      </c>
      <c r="D114" s="68">
        <v>75</v>
      </c>
    </row>
    <row r="115" spans="1:4" x14ac:dyDescent="0.25">
      <c r="A115" s="65" t="s">
        <v>821</v>
      </c>
      <c r="B115" s="69" t="s">
        <v>433</v>
      </c>
      <c r="C115" s="67">
        <v>75</v>
      </c>
      <c r="D115" s="68">
        <v>75</v>
      </c>
    </row>
    <row r="116" spans="1:4" x14ac:dyDescent="0.25">
      <c r="A116" s="65" t="s">
        <v>822</v>
      </c>
      <c r="B116" s="69" t="s">
        <v>43</v>
      </c>
      <c r="C116" s="67">
        <v>75</v>
      </c>
      <c r="D116" s="68">
        <v>75</v>
      </c>
    </row>
    <row r="117" spans="1:4" x14ac:dyDescent="0.25">
      <c r="A117" s="65" t="s">
        <v>823</v>
      </c>
      <c r="B117" s="69" t="s">
        <v>603</v>
      </c>
      <c r="C117" s="67">
        <v>75</v>
      </c>
      <c r="D117" s="68">
        <v>75</v>
      </c>
    </row>
    <row r="118" spans="1:4" x14ac:dyDescent="0.25">
      <c r="A118" s="65" t="s">
        <v>824</v>
      </c>
      <c r="B118" s="69" t="s">
        <v>609</v>
      </c>
      <c r="C118" s="67">
        <v>75</v>
      </c>
      <c r="D118" s="68">
        <v>75</v>
      </c>
    </row>
    <row r="119" spans="1:4" x14ac:dyDescent="0.25">
      <c r="A119" s="65" t="s">
        <v>825</v>
      </c>
      <c r="B119" s="69" t="s">
        <v>291</v>
      </c>
      <c r="C119" s="67">
        <v>75</v>
      </c>
      <c r="D119" s="68">
        <v>75</v>
      </c>
    </row>
    <row r="120" spans="1:4" x14ac:dyDescent="0.25">
      <c r="A120" s="65" t="s">
        <v>826</v>
      </c>
      <c r="B120" s="69" t="s">
        <v>615</v>
      </c>
      <c r="C120" s="67">
        <v>75</v>
      </c>
      <c r="D120" s="68">
        <v>75</v>
      </c>
    </row>
    <row r="121" spans="1:4" x14ac:dyDescent="0.25">
      <c r="A121" s="65" t="s">
        <v>827</v>
      </c>
      <c r="B121" s="69" t="s">
        <v>605</v>
      </c>
      <c r="C121" s="67">
        <v>75</v>
      </c>
      <c r="D121" s="68">
        <v>75</v>
      </c>
    </row>
    <row r="122" spans="1:4" x14ac:dyDescent="0.25">
      <c r="A122" s="65" t="s">
        <v>828</v>
      </c>
      <c r="B122" s="69" t="s">
        <v>629</v>
      </c>
      <c r="C122" s="67">
        <v>75</v>
      </c>
      <c r="D122" s="68">
        <v>75</v>
      </c>
    </row>
    <row r="123" spans="1:4" x14ac:dyDescent="0.25">
      <c r="A123" s="65" t="s">
        <v>829</v>
      </c>
      <c r="B123" s="69" t="s">
        <v>645</v>
      </c>
      <c r="C123" s="67">
        <v>75</v>
      </c>
      <c r="D123" s="68">
        <v>75</v>
      </c>
    </row>
    <row r="124" spans="1:4" x14ac:dyDescent="0.25">
      <c r="A124" s="65" t="s">
        <v>830</v>
      </c>
      <c r="B124" s="69" t="s">
        <v>637</v>
      </c>
      <c r="C124" s="67">
        <v>75</v>
      </c>
      <c r="D124" s="68">
        <v>75</v>
      </c>
    </row>
    <row r="125" spans="1:4" x14ac:dyDescent="0.25">
      <c r="A125" s="65" t="s">
        <v>831</v>
      </c>
      <c r="B125" s="69" t="s">
        <v>157</v>
      </c>
      <c r="C125" s="67">
        <v>75</v>
      </c>
      <c r="D125" s="68">
        <v>75</v>
      </c>
    </row>
    <row r="126" spans="1:4" x14ac:dyDescent="0.25">
      <c r="A126" s="65" t="s">
        <v>832</v>
      </c>
      <c r="B126" s="69" t="s">
        <v>635</v>
      </c>
      <c r="C126" s="67">
        <v>75</v>
      </c>
      <c r="D126" s="68">
        <v>75</v>
      </c>
    </row>
    <row r="127" spans="1:4" x14ac:dyDescent="0.25">
      <c r="A127" s="65" t="s">
        <v>833</v>
      </c>
      <c r="B127" s="69" t="s">
        <v>325</v>
      </c>
      <c r="C127" s="67">
        <v>75</v>
      </c>
      <c r="D127" s="68">
        <v>75</v>
      </c>
    </row>
    <row r="128" spans="1:4" x14ac:dyDescent="0.25">
      <c r="A128" s="65" t="s">
        <v>834</v>
      </c>
      <c r="B128" s="69" t="s">
        <v>653</v>
      </c>
      <c r="C128" s="67">
        <v>75</v>
      </c>
      <c r="D128" s="68">
        <v>75</v>
      </c>
    </row>
    <row r="129" spans="1:4" x14ac:dyDescent="0.25">
      <c r="A129" s="65" t="s">
        <v>835</v>
      </c>
      <c r="B129" s="69" t="s">
        <v>663</v>
      </c>
      <c r="C129" s="67">
        <v>75</v>
      </c>
      <c r="D129" s="68">
        <v>75</v>
      </c>
    </row>
    <row r="130" spans="1:4" x14ac:dyDescent="0.25">
      <c r="A130" s="65" t="s">
        <v>836</v>
      </c>
      <c r="B130" s="69" t="s">
        <v>659</v>
      </c>
      <c r="C130" s="67">
        <v>75</v>
      </c>
      <c r="D130" s="68">
        <v>75</v>
      </c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54" t="str">
        <f>"INTER-COMMODITY SPREAD CHARGES EFFECTIVE ON "&amp;'OPTIONS - MARGIN INTERVALS'!A1</f>
        <v>INTER-COMMODITY SPREAD CHARGES EFFECTIVE ON AUGUST 25, 2022</v>
      </c>
      <c r="B2" s="155"/>
      <c r="C2" s="15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50"/>
      <c r="B4" s="152"/>
      <c r="C4" s="163"/>
    </row>
    <row r="5" spans="1:3" x14ac:dyDescent="0.25">
      <c r="A5" s="75" t="s">
        <v>930</v>
      </c>
      <c r="B5" s="76">
        <v>0</v>
      </c>
      <c r="C5" s="77">
        <v>0</v>
      </c>
    </row>
    <row r="6" spans="1:3" x14ac:dyDescent="0.25">
      <c r="A6" s="75" t="s">
        <v>931</v>
      </c>
      <c r="B6" s="76">
        <v>0.9</v>
      </c>
      <c r="C6" s="77">
        <v>0.9</v>
      </c>
    </row>
    <row r="7" spans="1:3" x14ac:dyDescent="0.25">
      <c r="A7" s="75" t="s">
        <v>932</v>
      </c>
      <c r="B7" s="76">
        <v>1</v>
      </c>
      <c r="C7" s="77">
        <v>1</v>
      </c>
    </row>
    <row r="8" spans="1:3" x14ac:dyDescent="0.25">
      <c r="A8" s="75" t="s">
        <v>933</v>
      </c>
      <c r="B8" s="76">
        <v>0.9</v>
      </c>
      <c r="C8" s="77">
        <v>0.9</v>
      </c>
    </row>
    <row r="9" spans="1:3" x14ac:dyDescent="0.25">
      <c r="A9" s="75" t="s">
        <v>934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935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25 AOUT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936</v>
      </c>
      <c r="C5" s="64">
        <v>0.12544549257684337</v>
      </c>
      <c r="D5" s="40">
        <v>0.12505523752356701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0.1717346722888336</v>
      </c>
      <c r="D6" s="45">
        <v>0.17151794907875209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0.35537263031703259</v>
      </c>
      <c r="D7" s="50">
        <v>0.35447871389475027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5.6912656018516194E-2</v>
      </c>
      <c r="D8" s="50">
        <v>5.6970218688147778E-2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0.15490417832899275</v>
      </c>
      <c r="D9" s="50">
        <v>0.15591767280078628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0.11184651322444715</v>
      </c>
      <c r="D10" s="50">
        <v>0.1115639672121288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937</v>
      </c>
      <c r="C11" s="39">
        <v>0.15083328768912607</v>
      </c>
      <c r="D11" s="50">
        <v>0.15044529161001113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938</v>
      </c>
      <c r="C12" s="39">
        <v>0.15212704093979582</v>
      </c>
      <c r="D12" s="50">
        <v>0.15211386355043879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0.1915993013217254</v>
      </c>
      <c r="D13" s="50">
        <v>0.19157881411579603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0.11733343927057072</v>
      </c>
      <c r="D14" s="50">
        <v>0.1169923734951783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0.10976880544139898</v>
      </c>
      <c r="D15" s="50">
        <v>0.10977754646679989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6.9130687162680449E-2</v>
      </c>
      <c r="D16" s="50">
        <v>6.936908610344833E-2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8.8822250164652977E-2</v>
      </c>
      <c r="D17" s="50">
        <v>8.8688445578576081E-2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8.9547609523451088E-2</v>
      </c>
      <c r="D18" s="50">
        <v>8.9387667901690018E-2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939</v>
      </c>
      <c r="C19" s="39">
        <v>0.12640226622424455</v>
      </c>
      <c r="D19" s="50">
        <v>0.12606907603380341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0.14449715151096293</v>
      </c>
      <c r="D20" s="50">
        <v>0.14456359900586979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0.34303425473529703</v>
      </c>
      <c r="D21" s="50">
        <v>0.34224878232305744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0.15739218892897444</v>
      </c>
      <c r="D22" s="50">
        <v>0.15698345514974199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8.6886830640259455E-2</v>
      </c>
      <c r="D23" s="50">
        <v>8.6623269852934975E-2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0.12426345189068247</v>
      </c>
      <c r="D24" s="50">
        <v>0.12396637827630053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9.2562278701763839E-2</v>
      </c>
      <c r="D25" s="50">
        <v>9.2598569389328866E-2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9.3005201251990965E-2</v>
      </c>
      <c r="D26" s="50">
        <v>9.2753342540181527E-2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0.15365033384588023</v>
      </c>
      <c r="D27" s="50">
        <v>0.15309743969191836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940</v>
      </c>
      <c r="C28" s="39">
        <v>0.20373885361029787</v>
      </c>
      <c r="D28" s="50">
        <v>0.20296325875554963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941</v>
      </c>
      <c r="C29" s="39">
        <v>0.11235418893668418</v>
      </c>
      <c r="D29" s="50">
        <v>0.11187421482298116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942</v>
      </c>
      <c r="C30" s="39">
        <v>6.0277678451116298E-2</v>
      </c>
      <c r="D30" s="50">
        <v>6.0175719669507612E-2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0.12657667695454317</v>
      </c>
      <c r="D31" s="50">
        <v>0.12613865711741282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8.2176879444543133E-2</v>
      </c>
      <c r="D32" s="50">
        <v>8.2008707505405704E-2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6.6924109404509755E-2</v>
      </c>
      <c r="D33" s="50">
        <v>6.6685397156708182E-2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9.9568433398463219E-2</v>
      </c>
      <c r="D34" s="50">
        <v>9.9543434762344923E-2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0.25665941229123002</v>
      </c>
      <c r="D35" s="50">
        <v>0.25660507097867014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943</v>
      </c>
      <c r="C36" s="39">
        <v>9.4510134005802118E-2</v>
      </c>
      <c r="D36" s="50">
        <v>9.4398344420200189E-2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0.16876333461216844</v>
      </c>
      <c r="D37" s="50">
        <v>0.1682316596586165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0.35974188915381489</v>
      </c>
      <c r="D38" s="50">
        <v>0.35884309452028645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0.21431033997551732</v>
      </c>
      <c r="D39" s="50">
        <v>0.21356975701423053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0.10598846631791267</v>
      </c>
      <c r="D40" s="50">
        <v>0.10563142518863991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944</v>
      </c>
      <c r="C41" s="39">
        <v>7.3193294523752617E-2</v>
      </c>
      <c r="D41" s="50">
        <v>7.3060743416747245E-2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945</v>
      </c>
      <c r="C42" s="39">
        <v>6.666803587900394E-2</v>
      </c>
      <c r="D42" s="50">
        <v>7.063319354224773E-2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0.27120367920094152</v>
      </c>
      <c r="D43" s="50">
        <v>0.27113604287984938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0.27120367920094152</v>
      </c>
      <c r="D44" s="50">
        <v>0.27113604287984938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0.27120367920094152</v>
      </c>
      <c r="D45" s="50">
        <v>0.27113604287984938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0.18460407746262486</v>
      </c>
      <c r="D46" s="50">
        <v>0.18440081438047501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0.14462064891798254</v>
      </c>
      <c r="D47" s="50">
        <v>0.14442053997965176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0.13126476780424942</v>
      </c>
      <c r="D48" s="50">
        <v>0.13076986773182597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7.1557164261701139E-2</v>
      </c>
      <c r="D49" s="50">
        <v>7.138634097492591E-2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0.14433859129851909</v>
      </c>
      <c r="D50" s="50">
        <v>0.14388230549838132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946</v>
      </c>
      <c r="C51" s="39">
        <v>6.6252741331158813E-2</v>
      </c>
      <c r="D51" s="50">
        <v>6.6130515614820987E-2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7.7064749197612942E-2</v>
      </c>
      <c r="D52" s="50">
        <v>7.6815836363616635E-2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947</v>
      </c>
      <c r="C53" s="39">
        <v>0.15414164165339367</v>
      </c>
      <c r="D53" s="50">
        <v>0.15404327012243185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0.14348207133379534</v>
      </c>
      <c r="D54" s="50">
        <v>0.14305117471395615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0.12145656913644801</v>
      </c>
      <c r="D55" s="50">
        <v>0.12096387499299983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0.22472678924856868</v>
      </c>
      <c r="D56" s="50">
        <v>0.22423328494946723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0.10440679576252924</v>
      </c>
      <c r="D57" s="50">
        <v>0.10444532145071042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0.11078472829656333</v>
      </c>
      <c r="D58" s="50">
        <v>0.1110099865302841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948</v>
      </c>
      <c r="C59" s="39">
        <v>5.3614170005232373E-2</v>
      </c>
      <c r="D59" s="50">
        <v>5.3617592816580406E-2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0.23326174335649694</v>
      </c>
      <c r="D60" s="50">
        <v>0.23323100184471862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0.10458660892416927</v>
      </c>
      <c r="D61" s="58">
        <v>0.10413204334372161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0.21955993802428209</v>
      </c>
      <c r="D62" s="58">
        <v>0.2194397023973764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949</v>
      </c>
      <c r="C63" s="79">
        <v>9.7749864285267288E-2</v>
      </c>
      <c r="D63" s="58">
        <v>9.7375692104366238E-2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0.13694738660011313</v>
      </c>
      <c r="D64" s="58">
        <v>0.13654284479019282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950</v>
      </c>
      <c r="C65" s="79">
        <v>7.6923569752388718E-2</v>
      </c>
      <c r="D65" s="58">
        <v>7.6737381858621279E-2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0.13727352558877137</v>
      </c>
      <c r="D66" s="58">
        <v>0.13709708220469427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951</v>
      </c>
      <c r="C67" s="39">
        <v>6.5844120550400911E-2</v>
      </c>
      <c r="D67" s="50">
        <v>6.5718505894282075E-2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952</v>
      </c>
      <c r="C68" s="39">
        <v>7.970571908180521E-2</v>
      </c>
      <c r="D68" s="50">
        <v>7.9639852013466239E-2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0.16852693286627876</v>
      </c>
      <c r="D69" s="50">
        <v>0.16854946985441149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6.350907455192073E-2</v>
      </c>
      <c r="D70" s="50">
        <v>6.3339558293021958E-2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0.19200038195924909</v>
      </c>
      <c r="D71" s="50">
        <v>0.19199369456977156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6.6343049038366395E-2</v>
      </c>
      <c r="D72" s="50">
        <v>6.6978325742761427E-2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0.19307591416752246</v>
      </c>
      <c r="D73" s="50">
        <v>0.19436709545717409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9.1526793432106304E-2</v>
      </c>
      <c r="D74" s="50">
        <v>9.1556040771231084E-2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953</v>
      </c>
      <c r="C75" s="39">
        <v>8.0303622663740026E-2</v>
      </c>
      <c r="D75" s="50">
        <v>8.0032545533876162E-2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0.19374761456757775</v>
      </c>
      <c r="D76" s="50">
        <v>0.19398973468640349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5.7318461851433161E-2</v>
      </c>
      <c r="D77" s="50">
        <v>5.7344588675990099E-2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0.17731298663614026</v>
      </c>
      <c r="D78" s="50">
        <v>0.17741567315865797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954</v>
      </c>
      <c r="C79" s="39">
        <v>0.13654437534694594</v>
      </c>
      <c r="D79" s="50">
        <v>0.13668459020550058</v>
      </c>
      <c r="E79" s="51">
        <v>0</v>
      </c>
      <c r="F79" s="52">
        <v>1</v>
      </c>
    </row>
    <row r="80" spans="1:6" x14ac:dyDescent="0.25">
      <c r="A80" s="48" t="s">
        <v>190</v>
      </c>
      <c r="B80" s="49" t="s">
        <v>191</v>
      </c>
      <c r="C80" s="39">
        <v>9.4963174388597735E-2</v>
      </c>
      <c r="D80" s="50">
        <v>9.4677479760529981E-2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0.24815668125259888</v>
      </c>
      <c r="D81" s="50">
        <v>0.24728790599068096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0.10563443523842012</v>
      </c>
      <c r="D82" s="50">
        <v>0.10569974914324658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0.12479154018625074</v>
      </c>
      <c r="D83" s="50">
        <v>0.12463739758179217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0.19022633325728092</v>
      </c>
      <c r="D84" s="50">
        <v>0.18942114908092747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8.8460428160191049E-2</v>
      </c>
      <c r="D85" s="50">
        <v>8.8711919220430702E-2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0.18613418386048569</v>
      </c>
      <c r="D86" s="50">
        <v>0.18629225691925877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7.08271797238888E-2</v>
      </c>
      <c r="D87" s="50">
        <v>7.0589287618909341E-2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0.12333584388417795</v>
      </c>
      <c r="D88" s="50">
        <v>0.12289670693727492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0.15043822071231758</v>
      </c>
      <c r="D89" s="50">
        <v>0.15043439700918315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0.11757549214970663</v>
      </c>
      <c r="D90" s="50">
        <v>0.11750553781717266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9.6951667928741506E-2</v>
      </c>
      <c r="D91" s="50">
        <v>9.662083051279613E-2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0.27120367920094152</v>
      </c>
      <c r="D92" s="50">
        <v>0.27113604287984938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0.11035285578651245</v>
      </c>
      <c r="D93" s="50">
        <v>0.11036731513234943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955</v>
      </c>
      <c r="C94" s="39">
        <v>0.103935054981146</v>
      </c>
      <c r="D94" s="50">
        <v>0.10389991672931023</v>
      </c>
      <c r="E94" s="51">
        <v>0</v>
      </c>
      <c r="F94" s="52">
        <v>1</v>
      </c>
    </row>
    <row r="95" spans="1:6" x14ac:dyDescent="0.25">
      <c r="A95" s="48" t="s">
        <v>220</v>
      </c>
      <c r="B95" s="49" t="s">
        <v>221</v>
      </c>
      <c r="C95" s="39">
        <v>0.19197846418924294</v>
      </c>
      <c r="D95" s="50">
        <v>0.19190197818174662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0.14461023801546782</v>
      </c>
      <c r="D96" s="50">
        <v>0.14459134191409256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0.13266208306331487</v>
      </c>
      <c r="D97" s="50">
        <v>0.13234945232692522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0.21506326036280243</v>
      </c>
      <c r="D98" s="50">
        <v>0.21557957347076984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0.28664259781716045</v>
      </c>
      <c r="D99" s="50">
        <v>0.28668983024281103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0.15009262291068348</v>
      </c>
      <c r="D100" s="50">
        <v>0.15008884145427348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5.0588914240474965E-2</v>
      </c>
      <c r="D101" s="50">
        <v>5.0630447052836466E-2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6.4688400643664309E-2</v>
      </c>
      <c r="D102" s="50">
        <v>6.4692882160520743E-2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5.9784618596384564E-2</v>
      </c>
      <c r="D103" s="50">
        <v>5.9782936602806154E-2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0.20707435822469814</v>
      </c>
      <c r="D104" s="50">
        <v>0.20676741635416657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0.15920804654350298</v>
      </c>
      <c r="D105" s="50">
        <v>0.15914285708206205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0.21909608114631585</v>
      </c>
      <c r="D106" s="50">
        <v>0.22127478270985698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0.27120367920094152</v>
      </c>
      <c r="D107" s="50">
        <v>0.27113604287984938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0.27120367920094152</v>
      </c>
      <c r="D108" s="50">
        <v>0.27113604287984938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0.27120367920094152</v>
      </c>
      <c r="D109" s="50">
        <v>0.27113604287984938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0.27120367920094152</v>
      </c>
      <c r="D110" s="50">
        <v>0.27113604287984938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9.0617413519236384E-2</v>
      </c>
      <c r="D111" s="50">
        <v>9.0580668854077478E-2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6.2056224845474073E-2</v>
      </c>
      <c r="D112" s="50">
        <v>6.1896674951982533E-2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0.18665231264125637</v>
      </c>
      <c r="D113" s="50">
        <v>0.18664797324786914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0.25013561990534555</v>
      </c>
      <c r="D114" s="50">
        <v>0.25032778946235096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0.20743863005926208</v>
      </c>
      <c r="D115" s="50">
        <v>0.20823251173436894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0.10076163257762626</v>
      </c>
      <c r="D116" s="50">
        <v>0.10062132042151394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0.18970659161180944</v>
      </c>
      <c r="D117" s="50">
        <v>0.18971582134625348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0.17919066564697395</v>
      </c>
      <c r="D118" s="50">
        <v>0.17949695134598453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0.13279873161671465</v>
      </c>
      <c r="D119" s="50">
        <v>0.13256730236517714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5.3510899661697628E-2</v>
      </c>
      <c r="D120" s="50">
        <v>5.3764225729136181E-2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0.10701970671862079</v>
      </c>
      <c r="D121" s="50">
        <v>0.10686907343979871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0.20145676247383332</v>
      </c>
      <c r="D122" s="50">
        <v>0.20117609769923392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0.1021305929339351</v>
      </c>
      <c r="D123" s="50">
        <v>0.10194414508089614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279</v>
      </c>
      <c r="C124" s="39">
        <v>0.10857514174135895</v>
      </c>
      <c r="D124" s="50">
        <v>0.10858402564956941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956</v>
      </c>
      <c r="C125" s="39">
        <v>6.6144033465121072E-2</v>
      </c>
      <c r="D125" s="50">
        <v>6.6122972775858019E-2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957</v>
      </c>
      <c r="C126" s="39">
        <v>0.14143335659972445</v>
      </c>
      <c r="D126" s="50">
        <v>0.14130869992085282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0.39172895914496991</v>
      </c>
      <c r="D127" s="50">
        <v>0.39181186323657657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0.1582693262373811</v>
      </c>
      <c r="D128" s="50">
        <v>0.15769004789848118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9.6987820498702845E-2</v>
      </c>
      <c r="D129" s="50">
        <v>9.7314229722340551E-2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7.4452208283689869E-2</v>
      </c>
      <c r="D130" s="50">
        <v>7.4315682065328265E-2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4.676071562898261E-2</v>
      </c>
      <c r="D131" s="50">
        <v>4.6738938577751764E-2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0.19731064134151172</v>
      </c>
      <c r="D132" s="50">
        <v>0.2005805087236836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0.11115583141024882</v>
      </c>
      <c r="D133" s="50">
        <v>0.11079992341958209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299</v>
      </c>
      <c r="C134" s="39">
        <v>0.27654118720528881</v>
      </c>
      <c r="D134" s="50">
        <v>0.27649277247801851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958</v>
      </c>
      <c r="C135" s="39">
        <v>0.23800130437675807</v>
      </c>
      <c r="D135" s="50">
        <v>0.23741158124247824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959</v>
      </c>
      <c r="C136" s="39">
        <v>0.22791207229802496</v>
      </c>
      <c r="D136" s="50">
        <v>0.22731044658415098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960</v>
      </c>
      <c r="C137" s="39">
        <v>0.16374036942568762</v>
      </c>
      <c r="D137" s="50">
        <v>0.16331908651461269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0.36048993215844938</v>
      </c>
      <c r="D138" s="50">
        <v>0.36073666317096897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309</v>
      </c>
      <c r="C139" s="39">
        <v>0.35664578491283816</v>
      </c>
      <c r="D139" s="50">
        <v>0.35708543653518804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961</v>
      </c>
      <c r="C140" s="39">
        <v>0.26098161469131476</v>
      </c>
      <c r="D140" s="50">
        <v>0.26118278495963182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962</v>
      </c>
      <c r="C141" s="39">
        <v>8.1104700341324831E-2</v>
      </c>
      <c r="D141" s="50">
        <v>8.1101069171152146E-2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4.1911199271094622E-2</v>
      </c>
      <c r="D142" s="50">
        <v>4.1927656718840946E-2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963</v>
      </c>
      <c r="C143" s="39">
        <v>6.5210242926678014E-2</v>
      </c>
      <c r="D143" s="50">
        <v>6.5217663501179413E-2</v>
      </c>
      <c r="E143" s="51">
        <v>0</v>
      </c>
      <c r="F143" s="52">
        <v>1</v>
      </c>
    </row>
    <row r="144" spans="1:6" x14ac:dyDescent="0.25">
      <c r="A144" s="61" t="s">
        <v>318</v>
      </c>
      <c r="B144" s="49" t="s">
        <v>319</v>
      </c>
      <c r="C144" s="39">
        <v>0.44558414688352699</v>
      </c>
      <c r="D144" s="50">
        <v>0.44543071957316432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0.17387660863053422</v>
      </c>
      <c r="D145" s="50">
        <v>0.17383671615323881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964</v>
      </c>
      <c r="C146" s="39">
        <v>7.4806033363509508E-2</v>
      </c>
      <c r="D146" s="50">
        <v>7.4821610192267157E-2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965</v>
      </c>
      <c r="C147" s="39">
        <v>5.6844106240152792E-2</v>
      </c>
      <c r="D147" s="50">
        <v>5.6700260946091159E-2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966</v>
      </c>
      <c r="C148" s="39">
        <v>9.6309291304950612E-2</v>
      </c>
      <c r="D148" s="50">
        <v>9.6169747133719286E-2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967</v>
      </c>
      <c r="C149" s="39">
        <v>6.4168197945212807E-2</v>
      </c>
      <c r="D149" s="50">
        <v>6.4550416069851568E-2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0.15747558210972218</v>
      </c>
      <c r="D150" s="50">
        <v>0.15698701641446031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968</v>
      </c>
      <c r="C151" s="39">
        <v>7.8324601104790698E-2</v>
      </c>
      <c r="D151" s="50">
        <v>7.8118702681836016E-2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0.18956941719018605</v>
      </c>
      <c r="D152" s="50">
        <v>0.18916501344753639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969</v>
      </c>
      <c r="C153" s="39">
        <v>0.11410105831083697</v>
      </c>
      <c r="D153" s="50">
        <v>0.11474326182465711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0.10454928163599844</v>
      </c>
      <c r="D154" s="50">
        <v>0.10427522787876761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970</v>
      </c>
      <c r="C155" s="39">
        <v>9.2113950073305015E-2</v>
      </c>
      <c r="D155" s="50">
        <v>9.2117346803610042E-2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0.22245109107824021</v>
      </c>
      <c r="D156" s="50">
        <v>0.22316775835285269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0.15652559216407674</v>
      </c>
      <c r="D157" s="50">
        <v>0.15616050435687129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7.7876615504472113E-2</v>
      </c>
      <c r="D158" s="50">
        <v>7.8254650090737427E-2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0.16555625667165935</v>
      </c>
      <c r="D159" s="50">
        <v>0.16560578486671668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0.27792376166685628</v>
      </c>
      <c r="D160" s="50">
        <v>0.27792829484495063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0.14923850972419178</v>
      </c>
      <c r="D161" s="50">
        <v>0.14885727157135514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6.956574598799585E-2</v>
      </c>
      <c r="D162" s="50">
        <v>6.9647677385689041E-2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0.27453319410822785</v>
      </c>
      <c r="D163" s="50">
        <v>0.27422150041914634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971</v>
      </c>
      <c r="C164" s="39">
        <v>8.135021102147845E-2</v>
      </c>
      <c r="D164" s="50">
        <v>8.1162099481799643E-2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972</v>
      </c>
      <c r="C165" s="39">
        <v>0.19891851235212807</v>
      </c>
      <c r="D165" s="50">
        <v>0.19897083852544312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973</v>
      </c>
      <c r="C166" s="39">
        <v>0.13162494898563254</v>
      </c>
      <c r="D166" s="50">
        <v>0.13232001150815359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0.12527471733414772</v>
      </c>
      <c r="D167" s="50">
        <v>0.12492396231019375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0.27282563628927675</v>
      </c>
      <c r="D168" s="50">
        <v>0.27190963617659369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0.17826980783436489</v>
      </c>
      <c r="D169" s="50">
        <v>0.17813716603679358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974</v>
      </c>
      <c r="C170" s="39">
        <v>0.16982456071386598</v>
      </c>
      <c r="D170" s="50">
        <v>0.17334402686123324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0.24780562142920606</v>
      </c>
      <c r="D171" s="50">
        <v>0.24655152190069105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0.16482702093743293</v>
      </c>
      <c r="D172" s="50">
        <v>0.16425960873010659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0.17931369754263926</v>
      </c>
      <c r="D173" s="50">
        <v>0.17878662797518613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0.15518815465075764</v>
      </c>
      <c r="D174" s="50">
        <v>0.1551278364459166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0.23557747339216231</v>
      </c>
      <c r="D175" s="50">
        <v>0.23601108930404791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975</v>
      </c>
      <c r="C176" s="79">
        <v>9.7179448247054309E-2</v>
      </c>
      <c r="D176" s="50">
        <v>9.6957791147829209E-2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0.11180452435975673</v>
      </c>
      <c r="D177" s="58">
        <v>0.11142961929400858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0.11959948801224835</v>
      </c>
      <c r="D178" s="50">
        <v>0.11929267398196537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0.14139352244680264</v>
      </c>
      <c r="D179" s="50">
        <v>0.14091689923554809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976</v>
      </c>
      <c r="C180" s="39">
        <v>6.1044390173079048E-2</v>
      </c>
      <c r="D180" s="50">
        <v>6.1003538866765683E-2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0.1055984114752461</v>
      </c>
      <c r="D181" s="50">
        <v>0.10543106129403593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0.14573368290691852</v>
      </c>
      <c r="D182" s="50">
        <v>0.14675293628140867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977</v>
      </c>
      <c r="C183" s="39">
        <v>8.1846817664670668E-2</v>
      </c>
      <c r="D183" s="50">
        <v>8.1718838558913848E-2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0.15617700919967295</v>
      </c>
      <c r="D184" s="50">
        <v>0.15572860590736354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0.25959505176735009</v>
      </c>
      <c r="D185" s="50">
        <v>0.25947753979093208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0.25927859603994396</v>
      </c>
      <c r="D186" s="50">
        <v>0.25867178299800808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0.1335629816794506</v>
      </c>
      <c r="D187" s="50">
        <v>0.13321333824539366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6.5958461980260619E-2</v>
      </c>
      <c r="D188" s="50">
        <v>6.5757533593428452E-2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0.3089477874323856</v>
      </c>
      <c r="D189" s="50">
        <v>0.30787541353830239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0.13304426834207417</v>
      </c>
      <c r="D190" s="50">
        <v>0.13381512663477629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0.33640898026919824</v>
      </c>
      <c r="D191" s="50">
        <v>0.33501787414691547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7.0737064391650561E-2</v>
      </c>
      <c r="D192" s="50">
        <v>7.0678322478485489E-2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0.20553478597516991</v>
      </c>
      <c r="D193" s="50">
        <v>0.20554783971003046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0.20766592483149116</v>
      </c>
      <c r="D194" s="50">
        <v>0.20729496716636767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0.26304616585342983</v>
      </c>
      <c r="D195" s="50">
        <v>0.26289210547617498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0.23793439946081804</v>
      </c>
      <c r="D196" s="50">
        <v>0.23781667830208639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9.1160399082626506E-2</v>
      </c>
      <c r="D197" s="50">
        <v>9.0905001209187875E-2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0.13594360645833023</v>
      </c>
      <c r="D198" s="50">
        <v>0.1356382245728755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0.33871655064682804</v>
      </c>
      <c r="D199" s="50">
        <v>0.33832607232895373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8.4738158254218515E-2</v>
      </c>
      <c r="D200" s="50">
        <v>8.4578167383579844E-2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0.21073185765975128</v>
      </c>
      <c r="D201" s="50">
        <v>0.21077293701996513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0.15519478426083594</v>
      </c>
      <c r="D202" s="50">
        <v>0.15478139391997728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9.0750337749069876E-2</v>
      </c>
      <c r="D203" s="50">
        <v>9.0531929457525584E-2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0.18199148478760335</v>
      </c>
      <c r="D204" s="50">
        <v>0.18223204857971925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0.14225626071659661</v>
      </c>
      <c r="D205" s="50">
        <v>0.14169075883372645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0.10232067419146712</v>
      </c>
      <c r="D206" s="50">
        <v>0.10201712140310501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0.11139142514909578</v>
      </c>
      <c r="D207" s="50">
        <v>0.11125432640843409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978</v>
      </c>
      <c r="C208" s="39">
        <v>0.1674838849713309</v>
      </c>
      <c r="D208" s="50">
        <v>0.16696491665395924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979</v>
      </c>
      <c r="C209" s="39">
        <v>7.5958253419813077E-2</v>
      </c>
      <c r="D209" s="50">
        <v>7.5862298520226412E-2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8.2232761834771101E-2</v>
      </c>
      <c r="D210" s="50">
        <v>8.2199727110198018E-2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0.17569032357319359</v>
      </c>
      <c r="D211" s="50">
        <v>0.17542222297275489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0.12616653824746657</v>
      </c>
      <c r="D212" s="58">
        <v>0.12574252898439442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980</v>
      </c>
      <c r="C213" s="39">
        <v>0.20183780961728992</v>
      </c>
      <c r="D213" s="58">
        <v>0.20179373892998598</v>
      </c>
      <c r="E213" s="51">
        <v>0</v>
      </c>
      <c r="F213" s="52">
        <v>1</v>
      </c>
    </row>
    <row r="214" spans="1:6" x14ac:dyDescent="0.25">
      <c r="A214" s="48" t="s">
        <v>458</v>
      </c>
      <c r="B214" s="49" t="s">
        <v>459</v>
      </c>
      <c r="C214" s="39">
        <v>0.17151688593022463</v>
      </c>
      <c r="D214" s="50">
        <v>0.17171065761109156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0.28195057222861997</v>
      </c>
      <c r="D215" s="50">
        <v>0.2821257469057748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981</v>
      </c>
      <c r="C216" s="39">
        <v>7.8720311199940149E-2</v>
      </c>
      <c r="D216" s="50">
        <v>7.8496024724967986E-2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7.3217089083072368E-2</v>
      </c>
      <c r="D217" s="50">
        <v>7.299907648323864E-2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0.11813357374385237</v>
      </c>
      <c r="D218" s="50">
        <v>0.11780144944582431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982</v>
      </c>
      <c r="C219" s="39">
        <v>6.981902719655686E-2</v>
      </c>
      <c r="D219" s="50">
        <v>6.9636530598334578E-2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0.17541996943733801</v>
      </c>
      <c r="D220" s="50">
        <v>0.17487244956010714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6.7799369237893287E-2</v>
      </c>
      <c r="D221" s="50">
        <v>6.776719544511503E-2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0.27048427526614482</v>
      </c>
      <c r="D222" s="50">
        <v>0.26944152336242394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6.8069748536008112E-2</v>
      </c>
      <c r="D223" s="50">
        <v>6.7490732171475984E-2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983</v>
      </c>
      <c r="C224" s="39">
        <v>0.10794082639711704</v>
      </c>
      <c r="D224" s="50">
        <v>0.10764868138209227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984</v>
      </c>
      <c r="C225" s="39">
        <v>7.0669326578062644E-2</v>
      </c>
      <c r="D225" s="50">
        <v>7.0622871135976345E-2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7.7406553768934017E-2</v>
      </c>
      <c r="D226" s="62">
        <v>7.7179652862330236E-2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0.17856031822992643</v>
      </c>
      <c r="D227" s="50">
        <v>0.17812909447568953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985</v>
      </c>
      <c r="C228" s="39">
        <v>0.26778757750978338</v>
      </c>
      <c r="D228" s="50">
        <v>0.2668659230885827</v>
      </c>
      <c r="E228" s="51">
        <v>0</v>
      </c>
      <c r="F228" s="52">
        <v>1</v>
      </c>
    </row>
    <row r="229" spans="1:6" x14ac:dyDescent="0.25">
      <c r="A229" s="48" t="s">
        <v>488</v>
      </c>
      <c r="B229" s="49" t="s">
        <v>489</v>
      </c>
      <c r="C229" s="39">
        <v>0.1741936344158096</v>
      </c>
      <c r="D229" s="50">
        <v>0.17377955104167786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0.1637116149959558</v>
      </c>
      <c r="D230" s="50">
        <v>0.1637189997582317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0.25994295637316084</v>
      </c>
      <c r="D231" s="50">
        <v>0.25924125343706284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5.2353916658536025E-2</v>
      </c>
      <c r="D232" s="50">
        <v>5.2353677809501696E-2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0.25312402545560286</v>
      </c>
      <c r="D233" s="50">
        <v>0.25262352359529139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0.16424676748507938</v>
      </c>
      <c r="D234" s="50">
        <v>0.16389843640338941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8.6972767372183402E-2</v>
      </c>
      <c r="D235" s="50">
        <v>8.6692318459330758E-2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986</v>
      </c>
      <c r="C236" s="39">
        <v>6.0715761761631445E-2</v>
      </c>
      <c r="D236" s="50">
        <v>6.0594421250151721E-2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987</v>
      </c>
      <c r="C237" s="39">
        <v>7.4330974082077172E-2</v>
      </c>
      <c r="D237" s="50">
        <v>7.4737067397658771E-2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0.10635021575678551</v>
      </c>
      <c r="D238" s="50">
        <v>0.10629226237979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988</v>
      </c>
      <c r="C239" s="39">
        <v>0.11085126170258099</v>
      </c>
      <c r="D239" s="50">
        <v>0.1109061645201212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0.21961684381836644</v>
      </c>
      <c r="D240" s="50">
        <v>0.21888880903195451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8.9852664485188694E-2</v>
      </c>
      <c r="D241" s="50">
        <v>8.9629457802667956E-2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7.240796596796939E-2</v>
      </c>
      <c r="D242" s="50">
        <v>7.2445341136885805E-2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0.30633897425424395</v>
      </c>
      <c r="D243" s="50">
        <v>0.3061661433687326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0.14693264764423913</v>
      </c>
      <c r="D244" s="50">
        <v>0.14650440894489075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0.19478886646127613</v>
      </c>
      <c r="D245" s="50">
        <v>0.19454087269775447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9.4606339399135236E-2</v>
      </c>
      <c r="D246" s="50">
        <v>9.4392571407335979E-2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989</v>
      </c>
      <c r="C247" s="39">
        <v>0.13327773502005325</v>
      </c>
      <c r="D247" s="50">
        <v>0.13375527993898564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0.17522631167252795</v>
      </c>
      <c r="D248" s="50">
        <v>0.17533265190730055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0.14864700979465684</v>
      </c>
      <c r="D249" s="50">
        <v>0.14810293132804214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990</v>
      </c>
      <c r="C250" s="39">
        <v>6.292455785565948E-2</v>
      </c>
      <c r="D250" s="50">
        <v>6.3011389959251388E-2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991</v>
      </c>
      <c r="C251" s="39">
        <v>5.6420799999356168E-2</v>
      </c>
      <c r="D251" s="50">
        <v>5.6279166958822083E-2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992</v>
      </c>
      <c r="C252" s="39">
        <v>4.1507899376036481E-2</v>
      </c>
      <c r="D252" s="50">
        <v>4.1424084386358022E-2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5.4991399867282041E-2</v>
      </c>
      <c r="D253" s="50">
        <v>5.4965396487407968E-2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8.5678835083026289E-2</v>
      </c>
      <c r="D254" s="50">
        <v>8.5536693915634357E-2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0.10876403495011719</v>
      </c>
      <c r="D255" s="50">
        <v>0.10860251258756411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0.11219827895682474</v>
      </c>
      <c r="D256" s="50">
        <v>0.11208310480750495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993</v>
      </c>
      <c r="C257" s="39">
        <v>7.2903685785911471E-2</v>
      </c>
      <c r="D257" s="50">
        <v>7.2693553788204496E-2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0.12362465183948899</v>
      </c>
      <c r="D258" s="50">
        <v>0.12362720779654654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0.19180325932234135</v>
      </c>
      <c r="D259" s="50">
        <v>0.19255139457899187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0.12256623189145571</v>
      </c>
      <c r="D260" s="50">
        <v>0.12232166487314973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7.8018802400236578E-2</v>
      </c>
      <c r="D261" s="50">
        <v>7.7771619623025909E-2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0.12475622863471564</v>
      </c>
      <c r="D262" s="50">
        <v>0.12470620655273462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0.28236359636443825</v>
      </c>
      <c r="D263" s="50">
        <v>0.28252847514119622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994</v>
      </c>
      <c r="C264" s="79">
        <v>0.30474983467445493</v>
      </c>
      <c r="D264" s="50">
        <v>0.30473048841545569</v>
      </c>
      <c r="E264" s="51">
        <v>0</v>
      </c>
      <c r="F264" s="52">
        <v>1</v>
      </c>
    </row>
    <row r="265" spans="1:6" x14ac:dyDescent="0.25">
      <c r="A265" s="48" t="s">
        <v>560</v>
      </c>
      <c r="B265" s="53" t="s">
        <v>561</v>
      </c>
      <c r="C265" s="39">
        <v>0.14600798705480464</v>
      </c>
      <c r="D265" s="58">
        <v>0.14624727229707291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0.1088339336594156</v>
      </c>
      <c r="D266" s="58">
        <v>0.10844860358071728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9.3961134536244134E-2</v>
      </c>
      <c r="D267" s="50">
        <v>9.3835898205882076E-2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7.6519013602036293E-2</v>
      </c>
      <c r="D268" s="50">
        <v>7.6771786773996376E-2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995</v>
      </c>
      <c r="C269" s="39">
        <v>6.396161290102273E-2</v>
      </c>
      <c r="D269" s="50">
        <v>6.3917466762143785E-2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0.19816500363940226</v>
      </c>
      <c r="D270" s="50">
        <v>0.1999003161419064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0.11709692679478735</v>
      </c>
      <c r="D271" s="50">
        <v>0.11652319598044726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0.19004656175660931</v>
      </c>
      <c r="D272" s="50">
        <v>0.19005821792359714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0.23023572873222997</v>
      </c>
      <c r="D273" s="50">
        <v>0.22978855430030207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0.11142961109207514</v>
      </c>
      <c r="D274" s="50">
        <v>0.11096127490532551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996</v>
      </c>
      <c r="C275" s="39">
        <v>2.8951078344831873E-2</v>
      </c>
      <c r="D275" s="50">
        <v>2.9088273213100833E-2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2.4700964632297588E-2</v>
      </c>
      <c r="D276" s="50">
        <v>2.4644019035934418E-2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0.18093450389635626</v>
      </c>
      <c r="D277" s="50">
        <v>0.18047277558894986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0.20337978700371501</v>
      </c>
      <c r="D278" s="50">
        <v>0.20337978700371501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6.6333537119893177E-2</v>
      </c>
      <c r="D279" s="50">
        <v>6.6254416769938013E-2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0.20328769143123743</v>
      </c>
      <c r="D280" s="50">
        <v>0.20302644652148619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0.31369005800420591</v>
      </c>
      <c r="D281" s="50">
        <v>0.31222350349570138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997</v>
      </c>
      <c r="C282" s="39">
        <v>0.30615777402713351</v>
      </c>
      <c r="D282" s="50">
        <v>0.30636559269823249</v>
      </c>
      <c r="E282" s="51">
        <v>0</v>
      </c>
      <c r="F282" s="52">
        <v>1</v>
      </c>
    </row>
    <row r="283" spans="1:6" x14ac:dyDescent="0.25">
      <c r="A283" s="48" t="s">
        <v>596</v>
      </c>
      <c r="B283" s="57" t="s">
        <v>597</v>
      </c>
      <c r="C283" s="39">
        <v>0.77463578473732053</v>
      </c>
      <c r="D283" s="58">
        <v>0.77453101457250717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1.2351599307298429E-2</v>
      </c>
      <c r="D284" s="58">
        <v>1.2322662050633334E-2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1.6428255261136837E-2</v>
      </c>
      <c r="D285" s="58">
        <v>1.6396052064489311E-2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8.2523935119072439E-2</v>
      </c>
      <c r="D286" s="58">
        <v>8.2497956453772642E-2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0.24049556021798957</v>
      </c>
      <c r="D287" s="50">
        <v>0.24045599233524426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0.19400597250678406</v>
      </c>
      <c r="D288" s="58">
        <v>0.19360396976610494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0.30582593262952396</v>
      </c>
      <c r="D289" s="50">
        <v>0.30509126038218715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0.16886832809015331</v>
      </c>
      <c r="D290" s="50">
        <v>0.16870114417594723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0.1434766157503454</v>
      </c>
      <c r="D291" s="50">
        <v>0.14302460630806399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998</v>
      </c>
      <c r="C292" s="39">
        <v>6.4284704914009949E-2</v>
      </c>
      <c r="D292" s="50">
        <v>6.4695614602442303E-2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0.13559597997861034</v>
      </c>
      <c r="D293" s="50">
        <v>0.13529959655126961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0.27119133246078303</v>
      </c>
      <c r="D294" s="50">
        <v>0.27040093020484246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8.7488266922255004E-2</v>
      </c>
      <c r="D295" s="50">
        <v>8.7415567925792331E-2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0.10604195244600723</v>
      </c>
      <c r="D296" s="50">
        <v>0.10576654069416433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999</v>
      </c>
      <c r="C297" s="39">
        <v>7.7428234868013118E-2</v>
      </c>
      <c r="D297" s="50">
        <v>7.7476428957547167E-2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0.31886104904349599</v>
      </c>
      <c r="D298" s="50">
        <v>0.31883805757725553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1.8795317675372944E-2</v>
      </c>
      <c r="D299" s="50">
        <v>1.8723094961925032E-2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4.5757790569289025E-2</v>
      </c>
      <c r="D300" s="50">
        <v>4.5646819846438022E-2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0.12210726479966147</v>
      </c>
      <c r="D301" s="50">
        <v>0.12232883313351428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5.866998186321129E-2</v>
      </c>
      <c r="D302" s="50">
        <v>5.8676618120228098E-2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0.11323403308192981</v>
      </c>
      <c r="D303" s="50">
        <v>0.11295062198102437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5.5220864394891989E-2</v>
      </c>
      <c r="D304" s="50">
        <v>5.5067517502771147E-2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6.1171608327855863E-2</v>
      </c>
      <c r="D305" s="50">
        <v>6.1026587373024903E-2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5.3293994919758766E-2</v>
      </c>
      <c r="D306" s="50">
        <v>5.3152035710969318E-2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6.4484712573414982E-2</v>
      </c>
      <c r="D307" s="50">
        <v>6.4525643020639414E-2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9.1000360653061083E-3</v>
      </c>
      <c r="D308" s="50">
        <v>9.0693952206554081E-3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6.9984756448309635E-2</v>
      </c>
      <c r="D309" s="50">
        <v>6.9768442017703339E-2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8.5736797414883409E-2</v>
      </c>
      <c r="D310" s="50">
        <v>8.5469271461561608E-2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0.13263889527878273</v>
      </c>
      <c r="D311" s="50">
        <v>0.13264014670905652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2.5605689016713385E-2</v>
      </c>
      <c r="D312" s="50">
        <v>2.553955730567524E-2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657</v>
      </c>
      <c r="C313" s="39">
        <v>8.9016713058580166E-2</v>
      </c>
      <c r="D313" s="50">
        <v>8.9016091294971858E-2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1000</v>
      </c>
      <c r="C314" s="39">
        <v>5.8192557278907701E-2</v>
      </c>
      <c r="D314" s="50">
        <v>5.8036445141089382E-2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661</v>
      </c>
      <c r="C315" s="39">
        <v>6.5466536867282016E-2</v>
      </c>
      <c r="D315" s="50">
        <v>6.5302408384196348E-2</v>
      </c>
      <c r="E315" s="51">
        <v>0</v>
      </c>
      <c r="F315" s="52">
        <v>0</v>
      </c>
    </row>
    <row r="316" spans="1:6" x14ac:dyDescent="0.25">
      <c r="A316" s="48" t="s">
        <v>662</v>
      </c>
      <c r="B316" s="49" t="s">
        <v>1001</v>
      </c>
      <c r="C316" s="39">
        <v>6.2143741250079439E-2</v>
      </c>
      <c r="D316" s="50">
        <v>6.2251727614001058E-2</v>
      </c>
      <c r="E316" s="51">
        <v>0</v>
      </c>
      <c r="F316" s="52">
        <v>0</v>
      </c>
    </row>
    <row r="317" spans="1:6" x14ac:dyDescent="0.25">
      <c r="A317" s="48" t="s">
        <v>662</v>
      </c>
      <c r="B317" s="57" t="s">
        <v>1002</v>
      </c>
      <c r="C317" s="39">
        <v>9.8257882337205199E-2</v>
      </c>
      <c r="D317" s="50">
        <v>9.8428623770321286E-2</v>
      </c>
      <c r="E317" s="51">
        <v>1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4.385827407202364E-2</v>
      </c>
      <c r="D318" s="50">
        <v>4.3734540380096346E-2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4.2296157053954078E-2</v>
      </c>
      <c r="D319" s="50">
        <v>4.2326386058728321E-2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4.3130476720238606E-2</v>
      </c>
      <c r="D320" s="50">
        <v>4.3050345040046109E-2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9.7789217143402607E-2</v>
      </c>
      <c r="D321" s="50">
        <v>9.7472997026775504E-2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674</v>
      </c>
      <c r="C322" s="39">
        <v>6.628455163264424E-2</v>
      </c>
      <c r="D322" s="50">
        <v>6.6196911429478006E-2</v>
      </c>
      <c r="E322" s="51">
        <v>0</v>
      </c>
      <c r="F322" s="52">
        <v>0</v>
      </c>
    </row>
    <row r="323" spans="1:6" x14ac:dyDescent="0.25">
      <c r="A323" s="48" t="s">
        <v>675</v>
      </c>
      <c r="B323" s="49" t="s">
        <v>676</v>
      </c>
      <c r="C323" s="39">
        <v>0.11214156627706581</v>
      </c>
      <c r="D323" s="50">
        <v>0.1118301099520677</v>
      </c>
      <c r="E323" s="51">
        <v>0</v>
      </c>
      <c r="F323" s="52">
        <v>0</v>
      </c>
    </row>
    <row r="324" spans="1:6" x14ac:dyDescent="0.25">
      <c r="A324" s="48" t="s">
        <v>677</v>
      </c>
      <c r="B324" s="49" t="s">
        <v>678</v>
      </c>
      <c r="C324" s="39">
        <v>7.5756466629129493E-2</v>
      </c>
      <c r="D324" s="50">
        <v>7.5533200759979546E-2</v>
      </c>
      <c r="E324" s="51">
        <v>0</v>
      </c>
      <c r="F324" s="52">
        <v>0</v>
      </c>
    </row>
    <row r="325" spans="1:6" x14ac:dyDescent="0.25">
      <c r="A325" s="48" t="s">
        <v>679</v>
      </c>
      <c r="B325" s="57" t="s">
        <v>1003</v>
      </c>
      <c r="C325" s="39">
        <v>5.9950373801873347E-2</v>
      </c>
      <c r="D325" s="50">
        <v>5.9847746527560426E-2</v>
      </c>
      <c r="E325" s="51">
        <v>0</v>
      </c>
      <c r="F325" s="52">
        <v>0</v>
      </c>
    </row>
    <row r="326" spans="1:6" x14ac:dyDescent="0.25">
      <c r="A326" s="48" t="s">
        <v>681</v>
      </c>
      <c r="B326" s="49" t="s">
        <v>682</v>
      </c>
      <c r="C326" s="39">
        <v>4.9397846449733024E-2</v>
      </c>
      <c r="D326" s="50">
        <v>4.9262205450616624E-2</v>
      </c>
      <c r="E326" s="51">
        <v>0</v>
      </c>
      <c r="F326" s="52">
        <v>0</v>
      </c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25 AOUT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683</v>
      </c>
      <c r="B5" s="49" t="s">
        <v>684</v>
      </c>
      <c r="C5" s="39">
        <v>3.5240397926942979E-3</v>
      </c>
      <c r="D5" s="50">
        <v>3.5158929500558453E-3</v>
      </c>
    </row>
    <row r="6" spans="1:4" x14ac:dyDescent="0.25">
      <c r="A6" s="48" t="s">
        <v>685</v>
      </c>
      <c r="B6" s="49" t="s">
        <v>684</v>
      </c>
      <c r="C6" s="39">
        <v>4.6417303389373679E-3</v>
      </c>
      <c r="D6" s="50">
        <v>4.6228081186335639E-3</v>
      </c>
    </row>
    <row r="7" spans="1:4" x14ac:dyDescent="0.25">
      <c r="A7" s="48" t="s">
        <v>686</v>
      </c>
      <c r="B7" s="49" t="s">
        <v>684</v>
      </c>
      <c r="C7" s="39">
        <v>4.749201621569399E-3</v>
      </c>
      <c r="D7" s="50">
        <v>4.7284314235610967E-3</v>
      </c>
    </row>
    <row r="8" spans="1:4" x14ac:dyDescent="0.25">
      <c r="A8" s="48" t="s">
        <v>687</v>
      </c>
      <c r="B8" s="49" t="s">
        <v>684</v>
      </c>
      <c r="C8" s="39">
        <v>4.3722140170371496E-3</v>
      </c>
      <c r="D8" s="50">
        <v>4.3506856666316379E-3</v>
      </c>
    </row>
    <row r="9" spans="1:4" x14ac:dyDescent="0.25">
      <c r="A9" s="48" t="s">
        <v>688</v>
      </c>
      <c r="B9" s="49" t="s">
        <v>1004</v>
      </c>
      <c r="C9" s="39">
        <v>2.3210884690433062E-2</v>
      </c>
      <c r="D9" s="50">
        <v>2.3131899934867424E-2</v>
      </c>
    </row>
    <row r="10" spans="1:4" x14ac:dyDescent="0.25">
      <c r="A10" s="48" t="s">
        <v>690</v>
      </c>
      <c r="B10" s="49" t="s">
        <v>1005</v>
      </c>
      <c r="C10" s="39">
        <v>1.5600689644612406E-2</v>
      </c>
      <c r="D10" s="50">
        <v>1.5557508331275033E-2</v>
      </c>
    </row>
    <row r="11" spans="1:4" x14ac:dyDescent="0.25">
      <c r="A11" s="48" t="s">
        <v>692</v>
      </c>
      <c r="B11" s="49" t="s">
        <v>1006</v>
      </c>
      <c r="C11" s="39">
        <v>6.8749141670236772E-3</v>
      </c>
      <c r="D11" s="50">
        <v>6.8604213201774698E-3</v>
      </c>
    </row>
    <row r="12" spans="1:4" ht="14.25" customHeight="1" x14ac:dyDescent="0.25">
      <c r="A12" s="48" t="s">
        <v>694</v>
      </c>
      <c r="B12" s="49" t="s">
        <v>695</v>
      </c>
      <c r="C12" s="39">
        <v>2.1722502190878873E-3</v>
      </c>
      <c r="D12" s="50">
        <v>2.1613487802233863E-3</v>
      </c>
    </row>
    <row r="13" spans="1:4" x14ac:dyDescent="0.25">
      <c r="A13" s="48" t="s">
        <v>696</v>
      </c>
      <c r="B13" s="49" t="s">
        <v>695</v>
      </c>
      <c r="C13" s="39">
        <v>4.2857673829604917E-3</v>
      </c>
      <c r="D13" s="50">
        <v>4.2666783794553945E-3</v>
      </c>
    </row>
    <row r="14" spans="1:4" x14ac:dyDescent="0.25">
      <c r="A14" s="48" t="s">
        <v>697</v>
      </c>
      <c r="B14" s="49" t="s">
        <v>695</v>
      </c>
      <c r="C14" s="39">
        <v>4.674132013780757E-3</v>
      </c>
      <c r="D14" s="50">
        <v>4.6520972875484738E-3</v>
      </c>
    </row>
    <row r="15" spans="1:4" x14ac:dyDescent="0.25">
      <c r="A15" s="48" t="s">
        <v>698</v>
      </c>
      <c r="B15" s="49" t="s">
        <v>695</v>
      </c>
      <c r="C15" s="39">
        <v>4.5843289996635424E-3</v>
      </c>
      <c r="D15" s="50">
        <v>4.5621434113740263E-3</v>
      </c>
    </row>
    <row r="16" spans="1:4" x14ac:dyDescent="0.25">
      <c r="A16" s="48" t="s">
        <v>699</v>
      </c>
      <c r="B16" s="49" t="s">
        <v>1007</v>
      </c>
      <c r="C16" s="39">
        <v>5.0111263313844828E-2</v>
      </c>
      <c r="D16" s="50">
        <v>4.9919152334335463E-2</v>
      </c>
    </row>
    <row r="17" spans="1:4" x14ac:dyDescent="0.25">
      <c r="A17" s="48" t="s">
        <v>701</v>
      </c>
      <c r="B17" s="49" t="s">
        <v>1008</v>
      </c>
      <c r="C17" s="39">
        <v>5.818787866240932E-2</v>
      </c>
      <c r="D17" s="50">
        <v>5.8031230510645307E-2</v>
      </c>
    </row>
    <row r="18" spans="1:4" x14ac:dyDescent="0.25">
      <c r="A18" s="48" t="s">
        <v>703</v>
      </c>
      <c r="B18" s="49" t="s">
        <v>1009</v>
      </c>
      <c r="C18" s="39">
        <v>5.6816605547379113E-2</v>
      </c>
      <c r="D18" s="50">
        <v>5.6677059618242966E-2</v>
      </c>
    </row>
    <row r="19" spans="1:4" x14ac:dyDescent="0.25">
      <c r="A19" s="48" t="s">
        <v>705</v>
      </c>
      <c r="B19" s="49" t="s">
        <v>706</v>
      </c>
      <c r="C19" s="39">
        <v>3.0148453827868626E-2</v>
      </c>
      <c r="D19" s="50">
        <v>2.9845446601565618E-2</v>
      </c>
    </row>
    <row r="20" spans="1:4" x14ac:dyDescent="0.25">
      <c r="A20" s="48" t="s">
        <v>707</v>
      </c>
      <c r="B20" s="49" t="s">
        <v>706</v>
      </c>
      <c r="C20" s="39">
        <v>3.5223984984184817E-2</v>
      </c>
      <c r="D20" s="50">
        <v>3.5219998559612511E-2</v>
      </c>
    </row>
    <row r="21" spans="1:4" x14ac:dyDescent="0.25">
      <c r="A21" s="48" t="s">
        <v>708</v>
      </c>
      <c r="B21" s="53" t="s">
        <v>706</v>
      </c>
      <c r="C21" s="39">
        <v>4.6492973850434056E-2</v>
      </c>
      <c r="D21" s="50">
        <v>4.6476039615822418E-2</v>
      </c>
    </row>
    <row r="22" spans="1:4" x14ac:dyDescent="0.25">
      <c r="A22" s="48" t="s">
        <v>709</v>
      </c>
      <c r="B22" s="49" t="s">
        <v>1010</v>
      </c>
      <c r="C22" s="39">
        <v>5.5661361472277925E-2</v>
      </c>
      <c r="D22" s="50">
        <v>5.556949091722866E-2</v>
      </c>
    </row>
    <row r="23" spans="1:4" x14ac:dyDescent="0.25">
      <c r="A23" s="48" t="s">
        <v>711</v>
      </c>
      <c r="B23" s="49" t="s">
        <v>1011</v>
      </c>
      <c r="C23" s="39">
        <v>0.12177496050627237</v>
      </c>
      <c r="D23" s="50">
        <v>0.12148484976194417</v>
      </c>
    </row>
    <row r="24" spans="1:4" x14ac:dyDescent="0.25">
      <c r="A24" s="48" t="s">
        <v>713</v>
      </c>
      <c r="B24" s="49" t="s">
        <v>1012</v>
      </c>
      <c r="C24" s="39">
        <v>6.1056032825190079E-2</v>
      </c>
      <c r="D24" s="50">
        <v>6.1062186488486242E-2</v>
      </c>
    </row>
    <row r="25" spans="1:4" x14ac:dyDescent="0.25">
      <c r="A25" s="48" t="s">
        <v>715</v>
      </c>
      <c r="B25" s="49" t="s">
        <v>1013</v>
      </c>
      <c r="C25" s="39">
        <v>9.3514813339509034E-2</v>
      </c>
      <c r="D25" s="50">
        <v>9.3699540392569891E-2</v>
      </c>
    </row>
    <row r="26" spans="1:4" x14ac:dyDescent="0.25">
      <c r="A26" s="48" t="s">
        <v>717</v>
      </c>
      <c r="B26" s="49" t="s">
        <v>1014</v>
      </c>
      <c r="C26" s="39">
        <v>5.7793100567117506E-2</v>
      </c>
      <c r="D26" s="50">
        <v>5.7649250868304754E-2</v>
      </c>
    </row>
    <row r="27" spans="1:4" x14ac:dyDescent="0.25">
      <c r="A27" s="48" t="s">
        <v>719</v>
      </c>
      <c r="B27" s="49" t="s">
        <v>1015</v>
      </c>
      <c r="C27" s="39">
        <v>6.0855625846872846E-2</v>
      </c>
      <c r="D27" s="50">
        <v>6.0866535994374374E-2</v>
      </c>
    </row>
    <row r="28" spans="1:4" x14ac:dyDescent="0.25">
      <c r="A28" s="48" t="s">
        <v>721</v>
      </c>
      <c r="B28" s="49" t="s">
        <v>1016</v>
      </c>
      <c r="C28" s="39">
        <v>9.6445106097155148E-2</v>
      </c>
      <c r="D28" s="50">
        <v>9.6158069438044863E-2</v>
      </c>
    </row>
    <row r="29" spans="1:4" x14ac:dyDescent="0.25">
      <c r="A29" s="48" t="s">
        <v>723</v>
      </c>
      <c r="B29" s="49" t="s">
        <v>1017</v>
      </c>
      <c r="C29" s="39">
        <v>6.3166249622818513E-2</v>
      </c>
      <c r="D29" s="50">
        <v>6.3253237617959854E-2</v>
      </c>
    </row>
    <row r="30" spans="1:4" x14ac:dyDescent="0.25">
      <c r="A30" s="48" t="s">
        <v>725</v>
      </c>
      <c r="B30" s="49" t="s">
        <v>1018</v>
      </c>
      <c r="C30" s="39">
        <v>5.7793100567117506E-2</v>
      </c>
      <c r="D30" s="50">
        <v>5.7649250868304754E-2</v>
      </c>
    </row>
    <row r="31" spans="1:4" x14ac:dyDescent="0.25">
      <c r="A31" s="48" t="s">
        <v>727</v>
      </c>
      <c r="B31" s="49" t="s">
        <v>1019</v>
      </c>
      <c r="C31" s="39">
        <v>6.6729299474267562E-2</v>
      </c>
      <c r="D31" s="50">
        <v>6.6725723917545582E-2</v>
      </c>
    </row>
    <row r="32" spans="1:4" x14ac:dyDescent="0.25">
      <c r="A32" s="48" t="s">
        <v>729</v>
      </c>
      <c r="B32" s="49" t="s">
        <v>1020</v>
      </c>
      <c r="C32" s="39">
        <v>5.0275239443514121E-2</v>
      </c>
      <c r="D32" s="50">
        <v>5.017085025484469E-2</v>
      </c>
    </row>
    <row r="33" spans="1:4" x14ac:dyDescent="0.25">
      <c r="A33" s="48" t="s">
        <v>731</v>
      </c>
      <c r="B33" s="49" t="s">
        <v>1021</v>
      </c>
      <c r="C33" s="39">
        <v>4.6523252775288695E-2</v>
      </c>
      <c r="D33" s="50">
        <v>4.6467922856379962E-2</v>
      </c>
    </row>
    <row r="34" spans="1:4" x14ac:dyDescent="0.25">
      <c r="A34" s="48" t="s">
        <v>733</v>
      </c>
      <c r="B34" s="49" t="s">
        <v>1022</v>
      </c>
      <c r="C34" s="39">
        <v>4.1603519077897881E-2</v>
      </c>
      <c r="D34" s="50">
        <v>4.1517720842421821E-2</v>
      </c>
    </row>
    <row r="35" spans="1:4" x14ac:dyDescent="0.25">
      <c r="A35" s="48" t="s">
        <v>735</v>
      </c>
      <c r="B35" s="49" t="s">
        <v>1023</v>
      </c>
      <c r="C35" s="39">
        <v>6.8298185213660212E-2</v>
      </c>
      <c r="D35" s="50">
        <v>6.8173676513127668E-2</v>
      </c>
    </row>
    <row r="36" spans="1:4" x14ac:dyDescent="0.25">
      <c r="A36" s="48" t="s">
        <v>737</v>
      </c>
      <c r="B36" s="49" t="s">
        <v>1024</v>
      </c>
      <c r="C36" s="39">
        <v>0.12546263240924693</v>
      </c>
      <c r="D36" s="50">
        <v>0.12562417148093155</v>
      </c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25 AOUT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739</v>
      </c>
      <c r="B5" s="38" t="s">
        <v>939</v>
      </c>
      <c r="C5" s="64">
        <v>0.12640226622424455</v>
      </c>
      <c r="D5" s="40">
        <v>0.12606907603380341</v>
      </c>
    </row>
    <row r="6" spans="1:4" x14ac:dyDescent="0.25">
      <c r="A6" s="48" t="s">
        <v>740</v>
      </c>
      <c r="B6" s="49" t="s">
        <v>937</v>
      </c>
      <c r="C6" s="39">
        <v>0.15083328768912607</v>
      </c>
      <c r="D6" s="45">
        <v>0.15044529161001113</v>
      </c>
    </row>
    <row r="7" spans="1:4" x14ac:dyDescent="0.25">
      <c r="A7" s="48" t="s">
        <v>741</v>
      </c>
      <c r="B7" s="49" t="s">
        <v>63</v>
      </c>
      <c r="C7" s="39">
        <v>6.9130687162680449E-2</v>
      </c>
      <c r="D7" s="50">
        <v>6.936908610344833E-2</v>
      </c>
    </row>
    <row r="8" spans="1:4" x14ac:dyDescent="0.25">
      <c r="A8" s="48" t="s">
        <v>742</v>
      </c>
      <c r="B8" s="49" t="s">
        <v>71</v>
      </c>
      <c r="C8" s="39">
        <v>0.14449715151096293</v>
      </c>
      <c r="D8" s="50">
        <v>0.14456359900586979</v>
      </c>
    </row>
    <row r="9" spans="1:4" x14ac:dyDescent="0.25">
      <c r="A9" s="48" t="s">
        <v>743</v>
      </c>
      <c r="B9" s="49" t="s">
        <v>936</v>
      </c>
      <c r="C9" s="39">
        <v>0.12544549257684337</v>
      </c>
      <c r="D9" s="50">
        <v>0.12505523752356701</v>
      </c>
    </row>
    <row r="10" spans="1:4" x14ac:dyDescent="0.25">
      <c r="A10" s="48" t="s">
        <v>744</v>
      </c>
      <c r="B10" s="49" t="s">
        <v>942</v>
      </c>
      <c r="C10" s="39">
        <v>6.0277678451116298E-2</v>
      </c>
      <c r="D10" s="50">
        <v>6.0175719669507612E-2</v>
      </c>
    </row>
    <row r="11" spans="1:4" x14ac:dyDescent="0.25">
      <c r="A11" s="48" t="s">
        <v>745</v>
      </c>
      <c r="B11" s="49" t="s">
        <v>944</v>
      </c>
      <c r="C11" s="39">
        <v>7.3193294523752617E-2</v>
      </c>
      <c r="D11" s="50">
        <v>7.3060743416747245E-2</v>
      </c>
    </row>
    <row r="12" spans="1:4" x14ac:dyDescent="0.25">
      <c r="A12" s="48" t="s">
        <v>746</v>
      </c>
      <c r="B12" s="49" t="s">
        <v>950</v>
      </c>
      <c r="C12" s="39">
        <v>7.6923569752388718E-2</v>
      </c>
      <c r="D12" s="50">
        <v>7.6737381858621279E-2</v>
      </c>
    </row>
    <row r="13" spans="1:4" x14ac:dyDescent="0.25">
      <c r="A13" s="48" t="s">
        <v>747</v>
      </c>
      <c r="B13" s="49" t="s">
        <v>169</v>
      </c>
      <c r="C13" s="39">
        <v>0.16852693286627876</v>
      </c>
      <c r="D13" s="50">
        <v>0.16854946985441149</v>
      </c>
    </row>
    <row r="14" spans="1:4" x14ac:dyDescent="0.25">
      <c r="A14" s="48" t="s">
        <v>748</v>
      </c>
      <c r="B14" s="49" t="s">
        <v>988</v>
      </c>
      <c r="C14" s="39">
        <v>0.11085126170258099</v>
      </c>
      <c r="D14" s="50">
        <v>0.1109061645201212</v>
      </c>
    </row>
    <row r="15" spans="1:4" x14ac:dyDescent="0.25">
      <c r="A15" s="48" t="s">
        <v>749</v>
      </c>
      <c r="B15" s="49" t="s">
        <v>951</v>
      </c>
      <c r="C15" s="39">
        <v>6.5844120550400911E-2</v>
      </c>
      <c r="D15" s="50">
        <v>6.5718505894282075E-2</v>
      </c>
    </row>
    <row r="16" spans="1:4" x14ac:dyDescent="0.25">
      <c r="A16" s="48" t="s">
        <v>750</v>
      </c>
      <c r="B16" s="49" t="s">
        <v>163</v>
      </c>
      <c r="C16" s="39">
        <v>0.13727352558877137</v>
      </c>
      <c r="D16" s="50">
        <v>0.13709708220469427</v>
      </c>
    </row>
    <row r="17" spans="1:4" x14ac:dyDescent="0.25">
      <c r="A17" s="48" t="s">
        <v>751</v>
      </c>
      <c r="B17" s="49" t="s">
        <v>953</v>
      </c>
      <c r="C17" s="39">
        <v>8.0303622663740026E-2</v>
      </c>
      <c r="D17" s="50">
        <v>8.0032545533876162E-2</v>
      </c>
    </row>
    <row r="18" spans="1:4" x14ac:dyDescent="0.25">
      <c r="A18" s="48" t="s">
        <v>752</v>
      </c>
      <c r="B18" s="49" t="s">
        <v>153</v>
      </c>
      <c r="C18" s="39">
        <v>0.10458660892416927</v>
      </c>
      <c r="D18" s="50">
        <v>0.10413204334372161</v>
      </c>
    </row>
    <row r="19" spans="1:4" x14ac:dyDescent="0.25">
      <c r="A19" s="48" t="s">
        <v>753</v>
      </c>
      <c r="B19" s="49" t="s">
        <v>205</v>
      </c>
      <c r="C19" s="39">
        <v>7.08271797238888E-2</v>
      </c>
      <c r="D19" s="50">
        <v>7.0589287618909341E-2</v>
      </c>
    </row>
    <row r="20" spans="1:4" x14ac:dyDescent="0.25">
      <c r="A20" s="48" t="s">
        <v>754</v>
      </c>
      <c r="B20" s="49" t="s">
        <v>237</v>
      </c>
      <c r="C20" s="39">
        <v>5.9784618596384564E-2</v>
      </c>
      <c r="D20" s="50">
        <v>5.9782936602806154E-2</v>
      </c>
    </row>
    <row r="21" spans="1:4" x14ac:dyDescent="0.25">
      <c r="A21" s="48" t="s">
        <v>755</v>
      </c>
      <c r="B21" s="49" t="s">
        <v>633</v>
      </c>
      <c r="C21" s="39">
        <v>0.12210726479966147</v>
      </c>
      <c r="D21" s="50">
        <v>0.12232883313351428</v>
      </c>
    </row>
    <row r="22" spans="1:4" x14ac:dyDescent="0.25">
      <c r="A22" s="48" t="s">
        <v>756</v>
      </c>
      <c r="B22" s="49" t="s">
        <v>235</v>
      </c>
      <c r="C22" s="39">
        <v>6.4688400643664309E-2</v>
      </c>
      <c r="D22" s="50">
        <v>6.4692882160520743E-2</v>
      </c>
    </row>
    <row r="23" spans="1:4" x14ac:dyDescent="0.25">
      <c r="A23" s="48" t="s">
        <v>757</v>
      </c>
      <c r="B23" s="49" t="s">
        <v>247</v>
      </c>
      <c r="C23" s="39">
        <v>0.27120367920094152</v>
      </c>
      <c r="D23" s="50">
        <v>0.27113604287984938</v>
      </c>
    </row>
    <row r="24" spans="1:4" x14ac:dyDescent="0.25">
      <c r="A24" s="48" t="s">
        <v>758</v>
      </c>
      <c r="B24" s="49" t="s">
        <v>249</v>
      </c>
      <c r="C24" s="39">
        <v>0.27120367920094152</v>
      </c>
      <c r="D24" s="50">
        <v>0.27113604287984938</v>
      </c>
    </row>
    <row r="25" spans="1:4" x14ac:dyDescent="0.25">
      <c r="A25" s="48" t="s">
        <v>759</v>
      </c>
      <c r="B25" s="49" t="s">
        <v>215</v>
      </c>
      <c r="C25" s="39">
        <v>0.27120367920094152</v>
      </c>
      <c r="D25" s="50">
        <v>0.27113604287984938</v>
      </c>
    </row>
    <row r="26" spans="1:4" x14ac:dyDescent="0.25">
      <c r="A26" s="48" t="s">
        <v>760</v>
      </c>
      <c r="B26" s="49" t="s">
        <v>973</v>
      </c>
      <c r="C26" s="39">
        <v>0.13162494898563254</v>
      </c>
      <c r="D26" s="50">
        <v>0.13232001150815359</v>
      </c>
    </row>
    <row r="27" spans="1:4" x14ac:dyDescent="0.25">
      <c r="A27" s="48" t="s">
        <v>761</v>
      </c>
      <c r="B27" s="49" t="s">
        <v>271</v>
      </c>
      <c r="C27" s="39">
        <v>5.3510899661697628E-2</v>
      </c>
      <c r="D27" s="50">
        <v>5.3764225729136181E-2</v>
      </c>
    </row>
    <row r="28" spans="1:4" x14ac:dyDescent="0.25">
      <c r="A28" s="48" t="s">
        <v>762</v>
      </c>
      <c r="B28" s="49" t="s">
        <v>263</v>
      </c>
      <c r="C28" s="39">
        <v>0.10076163257762626</v>
      </c>
      <c r="D28" s="50">
        <v>0.10062132042151394</v>
      </c>
    </row>
    <row r="29" spans="1:4" x14ac:dyDescent="0.25">
      <c r="A29" s="48" t="s">
        <v>763</v>
      </c>
      <c r="B29" s="49" t="s">
        <v>956</v>
      </c>
      <c r="C29" s="39">
        <v>6.6144033465121072E-2</v>
      </c>
      <c r="D29" s="50">
        <v>6.6122972775858019E-2</v>
      </c>
    </row>
    <row r="30" spans="1:4" x14ac:dyDescent="0.25">
      <c r="A30" s="48" t="s">
        <v>764</v>
      </c>
      <c r="B30" s="49" t="s">
        <v>968</v>
      </c>
      <c r="C30" s="39">
        <v>7.8324601104790698E-2</v>
      </c>
      <c r="D30" s="50">
        <v>7.8118702681836016E-2</v>
      </c>
    </row>
    <row r="31" spans="1:4" x14ac:dyDescent="0.25">
      <c r="A31" s="48" t="s">
        <v>765</v>
      </c>
      <c r="B31" s="49" t="s">
        <v>957</v>
      </c>
      <c r="C31" s="39">
        <v>0.14143335659972445</v>
      </c>
      <c r="D31" s="50">
        <v>0.14130869992085282</v>
      </c>
    </row>
    <row r="32" spans="1:4" x14ac:dyDescent="0.25">
      <c r="A32" s="48" t="s">
        <v>766</v>
      </c>
      <c r="B32" s="49" t="s">
        <v>293</v>
      </c>
      <c r="C32" s="39">
        <v>4.676071562898261E-2</v>
      </c>
      <c r="D32" s="50">
        <v>4.6738938577751764E-2</v>
      </c>
    </row>
    <row r="33" spans="1:4" x14ac:dyDescent="0.25">
      <c r="A33" s="48" t="s">
        <v>767</v>
      </c>
      <c r="B33" s="49" t="s">
        <v>251</v>
      </c>
      <c r="C33" s="39">
        <v>0.27120367920094152</v>
      </c>
      <c r="D33" s="50">
        <v>0.27113604287984938</v>
      </c>
    </row>
    <row r="34" spans="1:4" x14ac:dyDescent="0.25">
      <c r="A34" s="48" t="s">
        <v>768</v>
      </c>
      <c r="B34" s="49" t="s">
        <v>299</v>
      </c>
      <c r="C34" s="39">
        <v>0.27654118720528881</v>
      </c>
      <c r="D34" s="50">
        <v>0.27649277247801851</v>
      </c>
    </row>
    <row r="35" spans="1:4" x14ac:dyDescent="0.25">
      <c r="A35" s="48" t="s">
        <v>769</v>
      </c>
      <c r="B35" s="49" t="s">
        <v>966</v>
      </c>
      <c r="C35" s="39">
        <v>9.6309291304950612E-2</v>
      </c>
      <c r="D35" s="50">
        <v>9.6169747133719286E-2</v>
      </c>
    </row>
    <row r="36" spans="1:4" x14ac:dyDescent="0.25">
      <c r="A36" s="48" t="s">
        <v>770</v>
      </c>
      <c r="B36" s="49" t="s">
        <v>639</v>
      </c>
      <c r="C36" s="39">
        <v>5.5220864394891989E-2</v>
      </c>
      <c r="D36" s="50">
        <v>5.5067517502771147E-2</v>
      </c>
    </row>
    <row r="37" spans="1:4" x14ac:dyDescent="0.25">
      <c r="A37" s="48" t="s">
        <v>771</v>
      </c>
      <c r="B37" s="49" t="s">
        <v>967</v>
      </c>
      <c r="C37" s="39">
        <v>6.4168197945212807E-2</v>
      </c>
      <c r="D37" s="50">
        <v>6.4550416069851568E-2</v>
      </c>
    </row>
    <row r="38" spans="1:4" x14ac:dyDescent="0.25">
      <c r="A38" s="48" t="s">
        <v>772</v>
      </c>
      <c r="B38" s="49" t="s">
        <v>982</v>
      </c>
      <c r="C38" s="39">
        <v>6.981902719655686E-2</v>
      </c>
      <c r="D38" s="50">
        <v>6.9636530598334578E-2</v>
      </c>
    </row>
    <row r="39" spans="1:4" x14ac:dyDescent="0.25">
      <c r="A39" s="48" t="s">
        <v>773</v>
      </c>
      <c r="B39" s="49" t="s">
        <v>643</v>
      </c>
      <c r="C39" s="39">
        <v>5.3293994919758766E-2</v>
      </c>
      <c r="D39" s="50">
        <v>5.3152035710969318E-2</v>
      </c>
    </row>
    <row r="40" spans="1:4" x14ac:dyDescent="0.25">
      <c r="A40" s="48" t="s">
        <v>774</v>
      </c>
      <c r="B40" s="49" t="s">
        <v>347</v>
      </c>
      <c r="C40" s="39">
        <v>7.7876615504472113E-2</v>
      </c>
      <c r="D40" s="50">
        <v>7.8254650090737427E-2</v>
      </c>
    </row>
    <row r="41" spans="1:4" x14ac:dyDescent="0.25">
      <c r="A41" s="48" t="s">
        <v>775</v>
      </c>
      <c r="B41" s="49" t="s">
        <v>987</v>
      </c>
      <c r="C41" s="39">
        <v>7.4330974082077172E-2</v>
      </c>
      <c r="D41" s="50">
        <v>7.4737067397658771E-2</v>
      </c>
    </row>
    <row r="42" spans="1:4" x14ac:dyDescent="0.25">
      <c r="A42" s="48" t="s">
        <v>776</v>
      </c>
      <c r="B42" s="49" t="s">
        <v>355</v>
      </c>
      <c r="C42" s="39">
        <v>6.956574598799585E-2</v>
      </c>
      <c r="D42" s="50">
        <v>6.9647677385689041E-2</v>
      </c>
    </row>
    <row r="43" spans="1:4" x14ac:dyDescent="0.25">
      <c r="A43" s="48" t="s">
        <v>777</v>
      </c>
      <c r="B43" s="49" t="s">
        <v>974</v>
      </c>
      <c r="C43" s="39">
        <v>0.16982456071386598</v>
      </c>
      <c r="D43" s="50">
        <v>0.17334402686123324</v>
      </c>
    </row>
    <row r="44" spans="1:4" x14ac:dyDescent="0.25">
      <c r="A44" s="48" t="s">
        <v>778</v>
      </c>
      <c r="B44" s="49" t="s">
        <v>233</v>
      </c>
      <c r="C44" s="39">
        <v>5.0588914240474965E-2</v>
      </c>
      <c r="D44" s="50">
        <v>5.0630447052836466E-2</v>
      </c>
    </row>
    <row r="45" spans="1:4" x14ac:dyDescent="0.25">
      <c r="A45" s="48" t="s">
        <v>779</v>
      </c>
      <c r="B45" s="49" t="s">
        <v>975</v>
      </c>
      <c r="C45" s="39">
        <v>9.7179448247054309E-2</v>
      </c>
      <c r="D45" s="50">
        <v>9.6957791147829209E-2</v>
      </c>
    </row>
    <row r="46" spans="1:4" x14ac:dyDescent="0.25">
      <c r="A46" s="48" t="s">
        <v>780</v>
      </c>
      <c r="B46" s="49" t="s">
        <v>387</v>
      </c>
      <c r="C46" s="39">
        <v>0.11959948801224835</v>
      </c>
      <c r="D46" s="50">
        <v>0.11929267398196537</v>
      </c>
    </row>
    <row r="47" spans="1:4" x14ac:dyDescent="0.25">
      <c r="A47" s="48" t="s">
        <v>781</v>
      </c>
      <c r="B47" s="49" t="s">
        <v>969</v>
      </c>
      <c r="C47" s="39">
        <v>0.11410105831083697</v>
      </c>
      <c r="D47" s="50">
        <v>0.11474326182465711</v>
      </c>
    </row>
    <row r="48" spans="1:4" x14ac:dyDescent="0.25">
      <c r="A48" s="48" t="s">
        <v>782</v>
      </c>
      <c r="B48" s="49" t="s">
        <v>976</v>
      </c>
      <c r="C48" s="39">
        <v>6.1044390173079048E-2</v>
      </c>
      <c r="D48" s="50">
        <v>6.1003538866765683E-2</v>
      </c>
    </row>
    <row r="49" spans="1:4" x14ac:dyDescent="0.25">
      <c r="A49" s="48" t="s">
        <v>783</v>
      </c>
      <c r="B49" s="49" t="s">
        <v>395</v>
      </c>
      <c r="C49" s="39">
        <v>0.14573368290691852</v>
      </c>
      <c r="D49" s="50">
        <v>0.14675293628140867</v>
      </c>
    </row>
    <row r="50" spans="1:4" x14ac:dyDescent="0.25">
      <c r="A50" s="48" t="s">
        <v>784</v>
      </c>
      <c r="B50" s="49" t="s">
        <v>977</v>
      </c>
      <c r="C50" s="39">
        <v>8.1846817664670668E-2</v>
      </c>
      <c r="D50" s="50">
        <v>8.1718838558913848E-2</v>
      </c>
    </row>
    <row r="51" spans="1:4" x14ac:dyDescent="0.25">
      <c r="A51" s="48" t="s">
        <v>785</v>
      </c>
      <c r="B51" s="49" t="s">
        <v>273</v>
      </c>
      <c r="C51" s="39">
        <v>0.10701970671862079</v>
      </c>
      <c r="D51" s="50">
        <v>0.10686907343979871</v>
      </c>
    </row>
    <row r="52" spans="1:4" x14ac:dyDescent="0.25">
      <c r="A52" s="48" t="s">
        <v>786</v>
      </c>
      <c r="B52" s="49" t="s">
        <v>173</v>
      </c>
      <c r="C52" s="39">
        <v>0.19200038195924909</v>
      </c>
      <c r="D52" s="50">
        <v>0.19199369456977156</v>
      </c>
    </row>
    <row r="53" spans="1:4" x14ac:dyDescent="0.25">
      <c r="A53" s="48" t="s">
        <v>787</v>
      </c>
      <c r="B53" s="49" t="s">
        <v>945</v>
      </c>
      <c r="C53" s="39">
        <v>6.666803587900394E-2</v>
      </c>
      <c r="D53" s="50">
        <v>7.063319354224773E-2</v>
      </c>
    </row>
    <row r="54" spans="1:4" x14ac:dyDescent="0.25">
      <c r="A54" s="48" t="s">
        <v>788</v>
      </c>
      <c r="B54" s="49" t="s">
        <v>411</v>
      </c>
      <c r="C54" s="39">
        <v>0.13304426834207417</v>
      </c>
      <c r="D54" s="50">
        <v>0.13381512663477629</v>
      </c>
    </row>
    <row r="55" spans="1:4" x14ac:dyDescent="0.25">
      <c r="A55" s="48" t="s">
        <v>789</v>
      </c>
      <c r="B55" s="49" t="s">
        <v>45</v>
      </c>
      <c r="C55" s="39">
        <v>0.35537263031703259</v>
      </c>
      <c r="D55" s="50">
        <v>0.35447871389475027</v>
      </c>
    </row>
    <row r="56" spans="1:4" x14ac:dyDescent="0.25">
      <c r="A56" s="48" t="s">
        <v>790</v>
      </c>
      <c r="B56" s="49" t="s">
        <v>947</v>
      </c>
      <c r="C56" s="39">
        <v>0.15414164165339367</v>
      </c>
      <c r="D56" s="50">
        <v>0.15404327012243185</v>
      </c>
    </row>
    <row r="57" spans="1:4" x14ac:dyDescent="0.25">
      <c r="A57" s="48" t="s">
        <v>791</v>
      </c>
      <c r="B57" s="49" t="s">
        <v>431</v>
      </c>
      <c r="C57" s="39">
        <v>8.4738158254218515E-2</v>
      </c>
      <c r="D57" s="50">
        <v>8.4578167383579844E-2</v>
      </c>
    </row>
    <row r="58" spans="1:4" x14ac:dyDescent="0.25">
      <c r="A58" s="48" t="s">
        <v>792</v>
      </c>
      <c r="B58" s="49" t="s">
        <v>561</v>
      </c>
      <c r="C58" s="39">
        <v>0.14600798705480464</v>
      </c>
      <c r="D58" s="50">
        <v>0.14624727229707291</v>
      </c>
    </row>
    <row r="59" spans="1:4" x14ac:dyDescent="0.25">
      <c r="A59" s="48" t="s">
        <v>793</v>
      </c>
      <c r="B59" s="49" t="s">
        <v>617</v>
      </c>
      <c r="C59" s="39">
        <v>0.13559597997861034</v>
      </c>
      <c r="D59" s="50">
        <v>0.13529959655126961</v>
      </c>
    </row>
    <row r="60" spans="1:4" x14ac:dyDescent="0.25">
      <c r="A60" s="48" t="s">
        <v>794</v>
      </c>
      <c r="B60" s="49" t="s">
        <v>451</v>
      </c>
      <c r="C60" s="39">
        <v>8.2232761834771101E-2</v>
      </c>
      <c r="D60" s="50">
        <v>8.2199727110198018E-2</v>
      </c>
    </row>
    <row r="61" spans="1:4" x14ac:dyDescent="0.25">
      <c r="A61" s="48" t="s">
        <v>795</v>
      </c>
      <c r="B61" s="49" t="s">
        <v>979</v>
      </c>
      <c r="C61" s="39">
        <v>7.5958253419813077E-2</v>
      </c>
      <c r="D61" s="50">
        <v>7.5862298520226412E-2</v>
      </c>
    </row>
    <row r="62" spans="1:4" x14ac:dyDescent="0.25">
      <c r="A62" s="48" t="s">
        <v>796</v>
      </c>
      <c r="B62" s="49" t="s">
        <v>971</v>
      </c>
      <c r="C62" s="39">
        <v>8.135021102147845E-2</v>
      </c>
      <c r="D62" s="50">
        <v>8.1162099481799643E-2</v>
      </c>
    </row>
    <row r="63" spans="1:4" x14ac:dyDescent="0.25">
      <c r="A63" s="48" t="s">
        <v>797</v>
      </c>
      <c r="B63" s="49" t="s">
        <v>67</v>
      </c>
      <c r="C63" s="39">
        <v>8.9547609523451088E-2</v>
      </c>
      <c r="D63" s="50">
        <v>8.9387667901690018E-2</v>
      </c>
    </row>
    <row r="64" spans="1:4" x14ac:dyDescent="0.25">
      <c r="A64" s="48" t="s">
        <v>798</v>
      </c>
      <c r="B64" s="49" t="s">
        <v>465</v>
      </c>
      <c r="C64" s="39">
        <v>7.3217089083072368E-2</v>
      </c>
      <c r="D64" s="50">
        <v>7.299907648323864E-2</v>
      </c>
    </row>
    <row r="65" spans="1:4" x14ac:dyDescent="0.25">
      <c r="A65" s="48" t="s">
        <v>799</v>
      </c>
      <c r="B65" s="49" t="s">
        <v>119</v>
      </c>
      <c r="C65" s="39">
        <v>0.27120367920094152</v>
      </c>
      <c r="D65" s="50">
        <v>0.27113604287984938</v>
      </c>
    </row>
    <row r="66" spans="1:4" x14ac:dyDescent="0.25">
      <c r="A66" s="48" t="s">
        <v>800</v>
      </c>
      <c r="B66" s="49" t="s">
        <v>995</v>
      </c>
      <c r="C66" s="39">
        <v>6.396161290102273E-2</v>
      </c>
      <c r="D66" s="50">
        <v>6.3917466762143785E-2</v>
      </c>
    </row>
    <row r="67" spans="1:4" x14ac:dyDescent="0.25">
      <c r="A67" s="48" t="s">
        <v>801</v>
      </c>
      <c r="B67" s="49" t="s">
        <v>943</v>
      </c>
      <c r="C67" s="39">
        <v>9.4510134005802118E-2</v>
      </c>
      <c r="D67" s="50">
        <v>9.4398344420200189E-2</v>
      </c>
    </row>
    <row r="68" spans="1:4" x14ac:dyDescent="0.25">
      <c r="A68" s="48" t="s">
        <v>802</v>
      </c>
      <c r="B68" s="49" t="s">
        <v>567</v>
      </c>
      <c r="C68" s="39">
        <v>7.6519013602036293E-2</v>
      </c>
      <c r="D68" s="50">
        <v>7.6771786773996376E-2</v>
      </c>
    </row>
    <row r="69" spans="1:4" x14ac:dyDescent="0.25">
      <c r="A69" s="48" t="s">
        <v>803</v>
      </c>
      <c r="B69" s="49" t="s">
        <v>473</v>
      </c>
      <c r="C69" s="39">
        <v>8.9586885529881533E-2</v>
      </c>
      <c r="D69" s="50">
        <v>8.9554711737103276E-2</v>
      </c>
    </row>
    <row r="70" spans="1:4" x14ac:dyDescent="0.25">
      <c r="A70" s="48" t="s">
        <v>804</v>
      </c>
      <c r="B70" s="49" t="s">
        <v>984</v>
      </c>
      <c r="C70" s="39">
        <v>7.0669326578062644E-2</v>
      </c>
      <c r="D70" s="50">
        <v>7.0622871135976345E-2</v>
      </c>
    </row>
    <row r="71" spans="1:4" x14ac:dyDescent="0.25">
      <c r="A71" s="48" t="s">
        <v>805</v>
      </c>
      <c r="B71" s="49" t="s">
        <v>483</v>
      </c>
      <c r="C71" s="39">
        <v>7.7406553768934017E-2</v>
      </c>
      <c r="D71" s="50">
        <v>7.7179652862330236E-2</v>
      </c>
    </row>
    <row r="72" spans="1:4" x14ac:dyDescent="0.25">
      <c r="A72" s="48" t="s">
        <v>806</v>
      </c>
      <c r="B72" s="49" t="s">
        <v>493</v>
      </c>
      <c r="C72" s="39">
        <v>0.25994295637316084</v>
      </c>
      <c r="D72" s="50">
        <v>0.25924125343706284</v>
      </c>
    </row>
    <row r="73" spans="1:4" x14ac:dyDescent="0.25">
      <c r="A73" s="48" t="s">
        <v>807</v>
      </c>
      <c r="B73" s="49" t="s">
        <v>986</v>
      </c>
      <c r="C73" s="39">
        <v>6.0715761761631445E-2</v>
      </c>
      <c r="D73" s="50">
        <v>6.0594421250151721E-2</v>
      </c>
    </row>
    <row r="74" spans="1:4" x14ac:dyDescent="0.25">
      <c r="A74" s="48" t="s">
        <v>808</v>
      </c>
      <c r="B74" s="49" t="s">
        <v>989</v>
      </c>
      <c r="C74" s="39">
        <v>0.13327773502005325</v>
      </c>
      <c r="D74" s="50">
        <v>0.13375527993898564</v>
      </c>
    </row>
    <row r="75" spans="1:4" x14ac:dyDescent="0.25">
      <c r="A75" s="48" t="s">
        <v>809</v>
      </c>
      <c r="B75" s="49" t="s">
        <v>77</v>
      </c>
      <c r="C75" s="39">
        <v>8.6886830640259455E-2</v>
      </c>
      <c r="D75" s="50">
        <v>8.6623269852934975E-2</v>
      </c>
    </row>
    <row r="76" spans="1:4" x14ac:dyDescent="0.25">
      <c r="A76" s="48" t="s">
        <v>810</v>
      </c>
      <c r="B76" s="49" t="s">
        <v>537</v>
      </c>
      <c r="C76" s="39">
        <v>5.4991399867282041E-2</v>
      </c>
      <c r="D76" s="50">
        <v>5.4965396487407968E-2</v>
      </c>
    </row>
    <row r="77" spans="1:4" x14ac:dyDescent="0.25">
      <c r="A77" s="48" t="s">
        <v>811</v>
      </c>
      <c r="B77" s="49" t="s">
        <v>993</v>
      </c>
      <c r="C77" s="39">
        <v>7.2903685785911471E-2</v>
      </c>
      <c r="D77" s="50">
        <v>7.2693553788204496E-2</v>
      </c>
    </row>
    <row r="78" spans="1:4" x14ac:dyDescent="0.25">
      <c r="A78" s="48" t="s">
        <v>812</v>
      </c>
      <c r="B78" s="49" t="s">
        <v>245</v>
      </c>
      <c r="C78" s="39">
        <v>0.27120367920094152</v>
      </c>
      <c r="D78" s="50">
        <v>0.27113604287984938</v>
      </c>
    </row>
    <row r="79" spans="1:4" x14ac:dyDescent="0.25">
      <c r="A79" s="48" t="s">
        <v>813</v>
      </c>
      <c r="B79" s="49" t="s">
        <v>549</v>
      </c>
      <c r="C79" s="39">
        <v>0.19180325932234135</v>
      </c>
      <c r="D79" s="50">
        <v>0.19255139457899187</v>
      </c>
    </row>
    <row r="80" spans="1:4" x14ac:dyDescent="0.25">
      <c r="A80" s="48" t="s">
        <v>814</v>
      </c>
      <c r="B80" s="49" t="s">
        <v>47</v>
      </c>
      <c r="C80" s="39">
        <v>5.6912656018516194E-2</v>
      </c>
      <c r="D80" s="50">
        <v>5.6970218688147778E-2</v>
      </c>
    </row>
    <row r="81" spans="1:4" x14ac:dyDescent="0.25">
      <c r="A81" s="48" t="s">
        <v>815</v>
      </c>
      <c r="B81" s="49" t="s">
        <v>117</v>
      </c>
      <c r="C81" s="39">
        <v>0.27120367920094152</v>
      </c>
      <c r="D81" s="50">
        <v>0.27113604287984938</v>
      </c>
    </row>
    <row r="82" spans="1:4" x14ac:dyDescent="0.25">
      <c r="A82" s="48" t="s">
        <v>816</v>
      </c>
      <c r="B82" s="49" t="s">
        <v>121</v>
      </c>
      <c r="C82" s="39">
        <v>0.27120367920094152</v>
      </c>
      <c r="D82" s="50">
        <v>0.27113604287984938</v>
      </c>
    </row>
    <row r="83" spans="1:4" x14ac:dyDescent="0.25">
      <c r="A83" s="48" t="s">
        <v>817</v>
      </c>
      <c r="B83" s="49" t="s">
        <v>185</v>
      </c>
      <c r="C83" s="39">
        <v>5.7318461851433161E-2</v>
      </c>
      <c r="D83" s="50">
        <v>5.7344588675990099E-2</v>
      </c>
    </row>
    <row r="84" spans="1:4" x14ac:dyDescent="0.25">
      <c r="A84" s="48" t="s">
        <v>818</v>
      </c>
      <c r="B84" s="49" t="s">
        <v>187</v>
      </c>
      <c r="C84" s="39">
        <v>0.17731298663614026</v>
      </c>
      <c r="D84" s="50">
        <v>0.17741567315865797</v>
      </c>
    </row>
    <row r="85" spans="1:4" x14ac:dyDescent="0.25">
      <c r="A85" s="48" t="s">
        <v>819</v>
      </c>
      <c r="B85" s="49" t="s">
        <v>179</v>
      </c>
      <c r="C85" s="39">
        <v>9.2339863921605078E-2</v>
      </c>
      <c r="D85" s="50">
        <v>9.236911126072983E-2</v>
      </c>
    </row>
    <row r="86" spans="1:4" x14ac:dyDescent="0.25">
      <c r="A86" s="48" t="s">
        <v>820</v>
      </c>
      <c r="B86" s="49" t="s">
        <v>585</v>
      </c>
      <c r="C86" s="39">
        <v>0.18093450389635626</v>
      </c>
      <c r="D86" s="50">
        <v>0.18047277558894986</v>
      </c>
    </row>
    <row r="87" spans="1:4" x14ac:dyDescent="0.25">
      <c r="A87" s="48" t="s">
        <v>821</v>
      </c>
      <c r="B87" s="49" t="s">
        <v>433</v>
      </c>
      <c r="C87" s="39">
        <v>0.21073185765975128</v>
      </c>
      <c r="D87" s="50">
        <v>0.21077293701996513</v>
      </c>
    </row>
    <row r="88" spans="1:4" x14ac:dyDescent="0.25">
      <c r="A88" s="48" t="s">
        <v>822</v>
      </c>
      <c r="B88" s="49" t="s">
        <v>43</v>
      </c>
      <c r="C88" s="39">
        <v>0.1717346722888336</v>
      </c>
      <c r="D88" s="50">
        <v>0.17151794907875209</v>
      </c>
    </row>
    <row r="89" spans="1:4" x14ac:dyDescent="0.25">
      <c r="A89" s="48" t="s">
        <v>823</v>
      </c>
      <c r="B89" s="49" t="s">
        <v>603</v>
      </c>
      <c r="C89" s="39">
        <v>8.2523935119072439E-2</v>
      </c>
      <c r="D89" s="50">
        <v>8.2497956453772642E-2</v>
      </c>
    </row>
    <row r="90" spans="1:4" x14ac:dyDescent="0.25">
      <c r="A90" s="48" t="s">
        <v>824</v>
      </c>
      <c r="B90" s="49" t="s">
        <v>609</v>
      </c>
      <c r="C90" s="39">
        <v>0.30582593262952396</v>
      </c>
      <c r="D90" s="50">
        <v>0.30509126038218715</v>
      </c>
    </row>
    <row r="91" spans="1:4" x14ac:dyDescent="0.25">
      <c r="A91" s="48" t="s">
        <v>825</v>
      </c>
      <c r="B91" s="49" t="s">
        <v>291</v>
      </c>
      <c r="C91" s="39">
        <v>7.4452208283689869E-2</v>
      </c>
      <c r="D91" s="50">
        <v>7.4315682065328265E-2</v>
      </c>
    </row>
    <row r="92" spans="1:4" x14ac:dyDescent="0.25">
      <c r="A92" s="48" t="s">
        <v>826</v>
      </c>
      <c r="B92" s="49" t="s">
        <v>998</v>
      </c>
      <c r="C92" s="39">
        <v>6.4284704914009949E-2</v>
      </c>
      <c r="D92" s="50">
        <v>6.4695614602442303E-2</v>
      </c>
    </row>
    <row r="93" spans="1:4" x14ac:dyDescent="0.25">
      <c r="A93" s="48" t="s">
        <v>827</v>
      </c>
      <c r="B93" s="49" t="s">
        <v>605</v>
      </c>
      <c r="C93" s="39">
        <v>0.24049556021798957</v>
      </c>
      <c r="D93" s="50">
        <v>0.24045599233524426</v>
      </c>
    </row>
    <row r="94" spans="1:4" x14ac:dyDescent="0.25">
      <c r="A94" s="48" t="s">
        <v>828</v>
      </c>
      <c r="B94" s="49" t="s">
        <v>629</v>
      </c>
      <c r="C94" s="39">
        <v>1.8795317675372944E-2</v>
      </c>
      <c r="D94" s="50">
        <v>1.8723094961925032E-2</v>
      </c>
    </row>
    <row r="95" spans="1:4" x14ac:dyDescent="0.25">
      <c r="A95" s="48" t="s">
        <v>829</v>
      </c>
      <c r="B95" s="49" t="s">
        <v>645</v>
      </c>
      <c r="C95" s="39">
        <v>6.4484712573414982E-2</v>
      </c>
      <c r="D95" s="50">
        <v>6.4525643020639414E-2</v>
      </c>
    </row>
    <row r="96" spans="1:4" x14ac:dyDescent="0.25">
      <c r="A96" s="48" t="s">
        <v>830</v>
      </c>
      <c r="B96" s="49" t="s">
        <v>637</v>
      </c>
      <c r="C96" s="39">
        <v>0.11323403308192981</v>
      </c>
      <c r="D96" s="50">
        <v>0.11295062198102437</v>
      </c>
    </row>
    <row r="97" spans="1:4" x14ac:dyDescent="0.25">
      <c r="A97" s="48" t="s">
        <v>831</v>
      </c>
      <c r="B97" s="49" t="s">
        <v>949</v>
      </c>
      <c r="C97" s="39">
        <v>9.7749864285267288E-2</v>
      </c>
      <c r="D97" s="50">
        <v>9.7375692104366238E-2</v>
      </c>
    </row>
    <row r="98" spans="1:4" x14ac:dyDescent="0.25">
      <c r="A98" s="48" t="s">
        <v>832</v>
      </c>
      <c r="B98" s="49" t="s">
        <v>635</v>
      </c>
      <c r="C98" s="39">
        <v>5.866998186321129E-2</v>
      </c>
      <c r="D98" s="50">
        <v>5.8676618120228098E-2</v>
      </c>
    </row>
    <row r="99" spans="1:4" x14ac:dyDescent="0.25">
      <c r="A99" s="48" t="s">
        <v>833</v>
      </c>
      <c r="B99" s="49" t="s">
        <v>965</v>
      </c>
      <c r="C99" s="39">
        <v>5.6844106240152792E-2</v>
      </c>
      <c r="D99" s="50">
        <v>5.6700260946091159E-2</v>
      </c>
    </row>
    <row r="100" spans="1:4" x14ac:dyDescent="0.25">
      <c r="A100" s="48" t="s">
        <v>834</v>
      </c>
      <c r="B100" s="49" t="s">
        <v>653</v>
      </c>
      <c r="C100" s="39">
        <v>0.13263889527878273</v>
      </c>
      <c r="D100" s="50">
        <v>0.13264014670905652</v>
      </c>
    </row>
    <row r="101" spans="1:4" x14ac:dyDescent="0.25">
      <c r="A101" s="48" t="s">
        <v>835</v>
      </c>
      <c r="B101" s="49" t="s">
        <v>1001</v>
      </c>
      <c r="C101" s="39">
        <v>6.2143741250079439E-2</v>
      </c>
      <c r="D101" s="50">
        <v>6.2251727614001058E-2</v>
      </c>
    </row>
    <row r="102" spans="1:4" x14ac:dyDescent="0.25">
      <c r="A102" s="48" t="s">
        <v>836</v>
      </c>
      <c r="B102" s="49" t="s">
        <v>1000</v>
      </c>
      <c r="C102" s="39">
        <v>5.8192557278907701E-2</v>
      </c>
      <c r="D102" s="50">
        <v>5.8036445141089382E-2</v>
      </c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BAX EN VIGUEUR LE "&amp;'OPTIONS - INTERVALLES DE MARGE'!A1</f>
        <v>GROUPEMENT DES BAX EN VIGUEUR LE 25 AOUT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837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838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839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840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841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842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843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844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845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846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847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848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25 AOUT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849</v>
      </c>
      <c r="C21" s="12">
        <v>114</v>
      </c>
      <c r="D21" s="12">
        <v>117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850</v>
      </c>
      <c r="C22" s="13">
        <v>29</v>
      </c>
      <c r="D22" s="13">
        <v>30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851</v>
      </c>
      <c r="C23" s="13">
        <v>288</v>
      </c>
      <c r="D23" s="13">
        <v>287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852</v>
      </c>
      <c r="C24" s="13">
        <v>349</v>
      </c>
      <c r="D24" s="13">
        <v>347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853</v>
      </c>
      <c r="C25" s="13">
        <v>394</v>
      </c>
      <c r="D25" s="13">
        <v>392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854</v>
      </c>
      <c r="C26" s="13">
        <v>387</v>
      </c>
      <c r="D26" s="13">
        <v>385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855</v>
      </c>
      <c r="C27" s="13">
        <v>286</v>
      </c>
      <c r="D27" s="13">
        <v>284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856</v>
      </c>
      <c r="C28" s="13">
        <v>277</v>
      </c>
      <c r="D28" s="13">
        <v>275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857</v>
      </c>
      <c r="C29" s="13">
        <v>362</v>
      </c>
      <c r="D29" s="13">
        <v>360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858</v>
      </c>
      <c r="C30" s="14">
        <v>358</v>
      </c>
      <c r="D30" s="14">
        <v>357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25 AOUT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859</v>
      </c>
      <c r="C35" s="19">
        <v>427</v>
      </c>
      <c r="D35" s="19">
        <v>428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860</v>
      </c>
      <c r="C36" s="19">
        <v>251</v>
      </c>
      <c r="D36" s="19">
        <v>250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861</v>
      </c>
      <c r="C37" s="19">
        <v>338</v>
      </c>
      <c r="D37" s="19">
        <v>333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862</v>
      </c>
      <c r="C38" s="19">
        <v>297</v>
      </c>
      <c r="D38" s="19">
        <v>291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863</v>
      </c>
      <c r="C39" s="19">
        <v>221</v>
      </c>
      <c r="D39" s="19">
        <v>212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864</v>
      </c>
      <c r="C40" s="19">
        <v>226</v>
      </c>
      <c r="D40" s="19">
        <v>220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865</v>
      </c>
      <c r="C41" s="19">
        <v>244</v>
      </c>
      <c r="D41" s="19">
        <v>241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866</v>
      </c>
      <c r="C42" s="20">
        <v>258</v>
      </c>
      <c r="D42" s="20">
        <v>256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25 AOUT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867</v>
      </c>
      <c r="C47" s="19">
        <v>682</v>
      </c>
      <c r="D47" s="19">
        <v>682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868</v>
      </c>
      <c r="C48" s="19">
        <v>384</v>
      </c>
      <c r="D48" s="19">
        <v>384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869</v>
      </c>
      <c r="C49" s="19">
        <v>365</v>
      </c>
      <c r="D49" s="19">
        <v>363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870</v>
      </c>
      <c r="C50" s="19">
        <v>247</v>
      </c>
      <c r="D50" s="19">
        <v>246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871</v>
      </c>
      <c r="C51" s="19">
        <v>182</v>
      </c>
      <c r="D51" s="19">
        <v>183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872</v>
      </c>
      <c r="C52" s="20">
        <v>199</v>
      </c>
      <c r="D52" s="20">
        <v>203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25 AOUT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873</v>
      </c>
      <c r="C57" s="19">
        <v>695</v>
      </c>
      <c r="D57" s="19">
        <v>695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874</v>
      </c>
      <c r="C58" s="19">
        <v>398</v>
      </c>
      <c r="D58" s="19">
        <v>397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875</v>
      </c>
      <c r="C59" s="19">
        <v>422</v>
      </c>
      <c r="D59" s="19">
        <v>421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876</v>
      </c>
      <c r="C60" s="20">
        <v>281</v>
      </c>
      <c r="D60" s="20">
        <v>283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25 AOUT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474</v>
      </c>
      <c r="C65" s="24">
        <v>603</v>
      </c>
      <c r="D65" s="25">
        <v>650</v>
      </c>
      <c r="E65" s="26">
        <v>694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233</v>
      </c>
      <c r="D66" s="29">
        <v>447</v>
      </c>
      <c r="E66" s="30">
        <v>486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272</v>
      </c>
      <c r="E67" s="30">
        <v>349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CORRA EN VIGUEUR LE "&amp;'OPTIONS - INTERVALLES DE MARGE'!A1</f>
        <v>GROUPEMENT DES CORRA EN VIGUEUR LE 25 AOUT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877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878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879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880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881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882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883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884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885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886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887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888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25 AOUT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890</v>
      </c>
      <c r="C22" s="13">
        <v>41</v>
      </c>
      <c r="D22" s="13">
        <v>40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891</v>
      </c>
      <c r="C23" s="13">
        <v>400</v>
      </c>
      <c r="D23" s="13">
        <v>398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892</v>
      </c>
      <c r="C24" s="13">
        <v>249</v>
      </c>
      <c r="D24" s="13">
        <v>248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893</v>
      </c>
      <c r="C25" s="13">
        <v>390</v>
      </c>
      <c r="D25" s="13">
        <v>388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894</v>
      </c>
      <c r="C26" s="13">
        <v>393</v>
      </c>
      <c r="D26" s="13">
        <v>391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895</v>
      </c>
      <c r="C27" s="13">
        <v>371</v>
      </c>
      <c r="D27" s="13">
        <v>367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896</v>
      </c>
      <c r="C28" s="13">
        <v>363</v>
      </c>
      <c r="D28" s="13">
        <v>360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897</v>
      </c>
      <c r="C29" s="13">
        <v>384</v>
      </c>
      <c r="D29" s="13">
        <v>382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898</v>
      </c>
      <c r="C30" s="14">
        <v>383</v>
      </c>
      <c r="D30" s="14">
        <v>382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25 AOUT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899</v>
      </c>
      <c r="C35" s="19">
        <v>420</v>
      </c>
      <c r="D35" s="19">
        <v>417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900</v>
      </c>
      <c r="C36" s="19">
        <v>360</v>
      </c>
      <c r="D36" s="19">
        <v>358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901</v>
      </c>
      <c r="C37" s="19">
        <v>490</v>
      </c>
      <c r="D37" s="19">
        <v>487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902</v>
      </c>
      <c r="C38" s="19">
        <v>281</v>
      </c>
      <c r="D38" s="19">
        <v>279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903</v>
      </c>
      <c r="C39" s="19">
        <v>296</v>
      </c>
      <c r="D39" s="19">
        <v>293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904</v>
      </c>
      <c r="C40" s="19">
        <v>305</v>
      </c>
      <c r="D40" s="19">
        <v>301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905</v>
      </c>
      <c r="C41" s="19">
        <v>293</v>
      </c>
      <c r="D41" s="19">
        <v>291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906</v>
      </c>
      <c r="C42" s="20">
        <v>315</v>
      </c>
      <c r="D42" s="20">
        <v>315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25 AOUT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907</v>
      </c>
      <c r="C47" s="19">
        <v>638</v>
      </c>
      <c r="D47" s="19">
        <v>635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908</v>
      </c>
      <c r="C48" s="19">
        <v>291</v>
      </c>
      <c r="D48" s="19">
        <v>291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909</v>
      </c>
      <c r="C49" s="19">
        <v>591</v>
      </c>
      <c r="D49" s="19">
        <v>590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910</v>
      </c>
      <c r="C50" s="19">
        <v>320</v>
      </c>
      <c r="D50" s="19">
        <v>320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911</v>
      </c>
      <c r="C51" s="19">
        <v>321</v>
      </c>
      <c r="D51" s="19">
        <v>320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912</v>
      </c>
      <c r="C52" s="20">
        <v>280</v>
      </c>
      <c r="D52" s="20">
        <v>283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25 AOUT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913</v>
      </c>
      <c r="C57" s="19">
        <v>555</v>
      </c>
      <c r="D57" s="19">
        <v>554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914</v>
      </c>
      <c r="C58" s="19">
        <v>400</v>
      </c>
      <c r="D58" s="19">
        <v>401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915</v>
      </c>
      <c r="C59" s="19">
        <v>659</v>
      </c>
      <c r="D59" s="19">
        <v>657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916</v>
      </c>
      <c r="C60" s="20">
        <v>363</v>
      </c>
      <c r="D60" s="20">
        <v>362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25 AOUT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417</v>
      </c>
      <c r="C65" s="24">
        <v>530</v>
      </c>
      <c r="D65" s="25">
        <v>542</v>
      </c>
      <c r="E65" s="26">
        <v>550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493</v>
      </c>
      <c r="D66" s="29">
        <v>610</v>
      </c>
      <c r="E66" s="30">
        <v>671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251</v>
      </c>
      <c r="E67" s="30">
        <v>406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SDV EN VIGUEUR LE "&amp;'OPTIONS - INTERVALLES DE MARGE'!A1</f>
        <v>GROUPEMENT DES SDV EN VIGUEUR LE 25 AOUT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917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918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919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920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921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3" t="str">
        <f>"IMPUTATIONS POUR POSITION MIXTE INTRA-MARCHANDISE - INTERMENSUELLE EN VIGUEUR LE "&amp;'OPTIONS - INTERVALLES DE MARGE'!A1</f>
        <v>IMPUTATIONS POUR POSITION MIXTE INTRA-MARCHANDISE - INTERMENSUELLE EN VIGUEUR LE 25 AOUT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229</v>
      </c>
      <c r="D14" s="26">
        <v>181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128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SXF EN VIGUEUR LE "&amp;'OPTIONS - INTERVALLES DE MARGE'!A1</f>
        <v>GROUPEMENT DES SXF EN VIGUEUR LE 25 AOUT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922</v>
      </c>
      <c r="D5" s="8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923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924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925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926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927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928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929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"IMPUTATIONS POUR POSITION MIXTE INTRA-MARCHANDISE - INTERMENSUELLE EN VIGUEUR LE "&amp;'OPTIONS - INTERVALLES DE MARGE'!A1</f>
        <v>IMPUTATIONS POUR POSITION MIXTE INTRA-MARCHANDISE - INTERMENSUELLE EN VIGUEUR LE 25 AOUT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2167</v>
      </c>
      <c r="D17" s="26">
        <v>4708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1285</v>
      </c>
      <c r="D18" s="30">
        <v>4141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1505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25 AOUT 2022</v>
      </c>
      <c r="B2" s="155"/>
      <c r="C2" s="155"/>
      <c r="D2" s="156"/>
    </row>
    <row r="3" spans="1:4" x14ac:dyDescent="0.25">
      <c r="A3" s="150" t="s">
        <v>20</v>
      </c>
      <c r="B3" s="152" t="s">
        <v>21</v>
      </c>
      <c r="C3" s="152" t="s">
        <v>22</v>
      </c>
      <c r="D3" s="152" t="s">
        <v>23</v>
      </c>
    </row>
    <row r="4" spans="1:4" ht="24" customHeight="1" thickBot="1" x14ac:dyDescent="0.3">
      <c r="A4" s="151"/>
      <c r="B4" s="153"/>
      <c r="C4" s="153"/>
      <c r="D4" s="153"/>
    </row>
    <row r="5" spans="1:4" x14ac:dyDescent="0.25">
      <c r="A5" s="65" t="s">
        <v>688</v>
      </c>
      <c r="B5" s="66" t="s">
        <v>1004</v>
      </c>
      <c r="C5" s="67">
        <v>450</v>
      </c>
      <c r="D5" s="68">
        <v>450</v>
      </c>
    </row>
    <row r="6" spans="1:4" x14ac:dyDescent="0.25">
      <c r="A6" s="65" t="s">
        <v>690</v>
      </c>
      <c r="B6" s="66" t="s">
        <v>1005</v>
      </c>
      <c r="C6" s="67">
        <v>450</v>
      </c>
      <c r="D6" s="68">
        <v>450</v>
      </c>
    </row>
    <row r="7" spans="1:4" x14ac:dyDescent="0.25">
      <c r="A7" s="65" t="s">
        <v>692</v>
      </c>
      <c r="B7" s="66" t="s">
        <v>1006</v>
      </c>
      <c r="C7" s="67">
        <v>225</v>
      </c>
      <c r="D7" s="68">
        <v>225</v>
      </c>
    </row>
    <row r="8" spans="1:4" x14ac:dyDescent="0.25">
      <c r="A8" s="65" t="s">
        <v>699</v>
      </c>
      <c r="B8" s="66" t="s">
        <v>1007</v>
      </c>
      <c r="C8" s="67">
        <v>450</v>
      </c>
      <c r="D8" s="68">
        <v>450</v>
      </c>
    </row>
    <row r="9" spans="1:4" x14ac:dyDescent="0.25">
      <c r="A9" s="65" t="s">
        <v>701</v>
      </c>
      <c r="B9" s="66" t="s">
        <v>1008</v>
      </c>
      <c r="C9" s="67">
        <v>200</v>
      </c>
      <c r="D9" s="68">
        <v>200</v>
      </c>
    </row>
    <row r="10" spans="1:4" x14ac:dyDescent="0.25">
      <c r="A10" s="63" t="s">
        <v>703</v>
      </c>
      <c r="B10" s="49" t="s">
        <v>1009</v>
      </c>
      <c r="C10" s="67">
        <v>200</v>
      </c>
      <c r="D10" s="68">
        <v>200</v>
      </c>
    </row>
    <row r="11" spans="1:4" x14ac:dyDescent="0.25">
      <c r="A11" s="65" t="s">
        <v>709</v>
      </c>
      <c r="B11" s="66" t="s">
        <v>1010</v>
      </c>
      <c r="C11" s="67">
        <v>125</v>
      </c>
      <c r="D11" s="68">
        <v>125</v>
      </c>
    </row>
    <row r="12" spans="1:4" x14ac:dyDescent="0.25">
      <c r="A12" s="65" t="s">
        <v>711</v>
      </c>
      <c r="B12" s="66" t="s">
        <v>1011</v>
      </c>
      <c r="C12" s="67">
        <v>100</v>
      </c>
      <c r="D12" s="68">
        <v>100</v>
      </c>
    </row>
    <row r="13" spans="1:4" x14ac:dyDescent="0.25">
      <c r="A13" s="65" t="s">
        <v>713</v>
      </c>
      <c r="B13" s="66" t="s">
        <v>1012</v>
      </c>
      <c r="C13" s="67">
        <v>100</v>
      </c>
      <c r="D13" s="68">
        <v>100</v>
      </c>
    </row>
    <row r="14" spans="1:4" x14ac:dyDescent="0.25">
      <c r="A14" s="65" t="s">
        <v>715</v>
      </c>
      <c r="B14" s="66" t="s">
        <v>1013</v>
      </c>
      <c r="C14" s="67">
        <v>100</v>
      </c>
      <c r="D14" s="68">
        <v>100</v>
      </c>
    </row>
    <row r="15" spans="1:4" x14ac:dyDescent="0.25">
      <c r="A15" s="65" t="s">
        <v>719</v>
      </c>
      <c r="B15" s="69" t="s">
        <v>1015</v>
      </c>
      <c r="C15" s="67">
        <v>100</v>
      </c>
      <c r="D15" s="68">
        <v>100</v>
      </c>
    </row>
    <row r="16" spans="1:4" x14ac:dyDescent="0.25">
      <c r="A16" s="65" t="s">
        <v>721</v>
      </c>
      <c r="B16" s="69" t="s">
        <v>1016</v>
      </c>
      <c r="C16" s="67">
        <v>100</v>
      </c>
      <c r="D16" s="68">
        <v>100</v>
      </c>
    </row>
    <row r="17" spans="1:4" x14ac:dyDescent="0.25">
      <c r="A17" s="65" t="s">
        <v>723</v>
      </c>
      <c r="B17" s="69" t="s">
        <v>1017</v>
      </c>
      <c r="C17" s="67">
        <v>100</v>
      </c>
      <c r="D17" s="68">
        <v>100</v>
      </c>
    </row>
    <row r="18" spans="1:4" x14ac:dyDescent="0.25">
      <c r="A18" s="65" t="s">
        <v>725</v>
      </c>
      <c r="B18" s="69" t="s">
        <v>1018</v>
      </c>
      <c r="C18" s="67">
        <v>125</v>
      </c>
      <c r="D18" s="68">
        <v>125</v>
      </c>
    </row>
    <row r="19" spans="1:4" x14ac:dyDescent="0.25">
      <c r="A19" s="65" t="s">
        <v>727</v>
      </c>
      <c r="B19" s="66" t="s">
        <v>1019</v>
      </c>
      <c r="C19" s="67">
        <v>100</v>
      </c>
      <c r="D19" s="68">
        <v>100</v>
      </c>
    </row>
    <row r="20" spans="1:4" x14ac:dyDescent="0.25">
      <c r="A20" s="65" t="s">
        <v>729</v>
      </c>
      <c r="B20" s="66" t="s">
        <v>1020</v>
      </c>
      <c r="C20" s="67">
        <v>100</v>
      </c>
      <c r="D20" s="70">
        <v>100</v>
      </c>
    </row>
    <row r="21" spans="1:4" x14ac:dyDescent="0.25">
      <c r="A21" s="65" t="s">
        <v>731</v>
      </c>
      <c r="B21" s="66" t="s">
        <v>1021</v>
      </c>
      <c r="C21" s="67">
        <v>100</v>
      </c>
      <c r="D21" s="70">
        <v>100</v>
      </c>
    </row>
    <row r="22" spans="1:4" x14ac:dyDescent="0.25">
      <c r="A22" s="65" t="s">
        <v>733</v>
      </c>
      <c r="B22" s="66" t="s">
        <v>1022</v>
      </c>
      <c r="C22" s="67">
        <v>100</v>
      </c>
      <c r="D22" s="70">
        <v>100</v>
      </c>
    </row>
    <row r="23" spans="1:4" x14ac:dyDescent="0.25">
      <c r="A23" s="65" t="s">
        <v>735</v>
      </c>
      <c r="B23" s="66" t="s">
        <v>1023</v>
      </c>
      <c r="C23" s="67">
        <v>100</v>
      </c>
      <c r="D23" s="70">
        <v>100</v>
      </c>
    </row>
    <row r="24" spans="1:4" x14ac:dyDescent="0.25">
      <c r="A24" s="65" t="s">
        <v>737</v>
      </c>
      <c r="B24" s="66" t="s">
        <v>1024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25 AOUT 2022</v>
      </c>
      <c r="B30" s="155"/>
      <c r="C30" s="155"/>
      <c r="D30" s="156"/>
    </row>
    <row r="31" spans="1:4" ht="15" customHeight="1" x14ac:dyDescent="0.25">
      <c r="A31" s="150" t="s">
        <v>20</v>
      </c>
      <c r="B31" s="152" t="s">
        <v>21</v>
      </c>
      <c r="C31" s="152" t="s">
        <v>37</v>
      </c>
      <c r="D31" s="152" t="s">
        <v>38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739</v>
      </c>
      <c r="B33" s="69" t="s">
        <v>939</v>
      </c>
      <c r="C33" s="67">
        <v>75</v>
      </c>
      <c r="D33" s="68">
        <v>75</v>
      </c>
    </row>
    <row r="34" spans="1:4" x14ac:dyDescent="0.25">
      <c r="A34" s="65" t="s">
        <v>740</v>
      </c>
      <c r="B34" s="69" t="s">
        <v>937</v>
      </c>
      <c r="C34" s="67">
        <v>75</v>
      </c>
      <c r="D34" s="68">
        <v>75</v>
      </c>
    </row>
    <row r="35" spans="1:4" x14ac:dyDescent="0.25">
      <c r="A35" s="65" t="s">
        <v>741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742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743</v>
      </c>
      <c r="B37" s="69" t="s">
        <v>936</v>
      </c>
      <c r="C37" s="67">
        <v>75</v>
      </c>
      <c r="D37" s="68">
        <v>75</v>
      </c>
    </row>
    <row r="38" spans="1:4" x14ac:dyDescent="0.25">
      <c r="A38" s="65" t="s">
        <v>744</v>
      </c>
      <c r="B38" s="69" t="s">
        <v>942</v>
      </c>
      <c r="C38" s="67">
        <v>75</v>
      </c>
      <c r="D38" s="68">
        <v>75</v>
      </c>
    </row>
    <row r="39" spans="1:4" x14ac:dyDescent="0.25">
      <c r="A39" s="65" t="s">
        <v>745</v>
      </c>
      <c r="B39" s="69" t="s">
        <v>944</v>
      </c>
      <c r="C39" s="67">
        <v>75</v>
      </c>
      <c r="D39" s="68">
        <v>75</v>
      </c>
    </row>
    <row r="40" spans="1:4" x14ac:dyDescent="0.25">
      <c r="A40" s="65" t="s">
        <v>746</v>
      </c>
      <c r="B40" s="69" t="s">
        <v>950</v>
      </c>
      <c r="C40" s="67">
        <v>75</v>
      </c>
      <c r="D40" s="68">
        <v>75</v>
      </c>
    </row>
    <row r="41" spans="1:4" x14ac:dyDescent="0.25">
      <c r="A41" s="65" t="s">
        <v>747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748</v>
      </c>
      <c r="B42" s="69" t="s">
        <v>988</v>
      </c>
      <c r="C42" s="67">
        <v>75</v>
      </c>
      <c r="D42" s="68">
        <v>75</v>
      </c>
    </row>
    <row r="43" spans="1:4" x14ac:dyDescent="0.25">
      <c r="A43" s="65" t="s">
        <v>749</v>
      </c>
      <c r="B43" s="69" t="s">
        <v>951</v>
      </c>
      <c r="C43" s="67">
        <v>75</v>
      </c>
      <c r="D43" s="68">
        <v>75</v>
      </c>
    </row>
    <row r="44" spans="1:4" x14ac:dyDescent="0.25">
      <c r="A44" s="65" t="s">
        <v>750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751</v>
      </c>
      <c r="B45" s="69" t="s">
        <v>953</v>
      </c>
      <c r="C45" s="67">
        <v>75</v>
      </c>
      <c r="D45" s="68">
        <v>75</v>
      </c>
    </row>
    <row r="46" spans="1:4" x14ac:dyDescent="0.25">
      <c r="A46" s="65" t="s">
        <v>752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753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754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755</v>
      </c>
      <c r="B49" s="69" t="s">
        <v>633</v>
      </c>
      <c r="C49" s="67">
        <v>75</v>
      </c>
      <c r="D49" s="68">
        <v>75</v>
      </c>
    </row>
    <row r="50" spans="1:4" x14ac:dyDescent="0.25">
      <c r="A50" s="65" t="s">
        <v>756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757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758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759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760</v>
      </c>
      <c r="B54" s="69" t="s">
        <v>973</v>
      </c>
      <c r="C54" s="67">
        <v>75</v>
      </c>
      <c r="D54" s="68">
        <v>75</v>
      </c>
    </row>
    <row r="55" spans="1:4" x14ac:dyDescent="0.25">
      <c r="A55" s="65" t="s">
        <v>761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762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763</v>
      </c>
      <c r="B57" s="69" t="s">
        <v>956</v>
      </c>
      <c r="C57" s="67">
        <v>75</v>
      </c>
      <c r="D57" s="68">
        <v>75</v>
      </c>
    </row>
    <row r="58" spans="1:4" x14ac:dyDescent="0.25">
      <c r="A58" s="65" t="s">
        <v>764</v>
      </c>
      <c r="B58" s="69" t="s">
        <v>968</v>
      </c>
      <c r="C58" s="67">
        <v>75</v>
      </c>
      <c r="D58" s="68">
        <v>75</v>
      </c>
    </row>
    <row r="59" spans="1:4" x14ac:dyDescent="0.25">
      <c r="A59" s="65" t="s">
        <v>765</v>
      </c>
      <c r="B59" s="69" t="s">
        <v>957</v>
      </c>
      <c r="C59" s="67">
        <v>75</v>
      </c>
      <c r="D59" s="68">
        <v>75</v>
      </c>
    </row>
    <row r="60" spans="1:4" x14ac:dyDescent="0.25">
      <c r="A60" s="65" t="s">
        <v>766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767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768</v>
      </c>
      <c r="B62" s="69" t="s">
        <v>299</v>
      </c>
      <c r="C62" s="67">
        <v>75</v>
      </c>
      <c r="D62" s="68">
        <v>75</v>
      </c>
    </row>
    <row r="63" spans="1:4" x14ac:dyDescent="0.25">
      <c r="A63" s="65" t="s">
        <v>769</v>
      </c>
      <c r="B63" s="69" t="s">
        <v>966</v>
      </c>
      <c r="C63" s="67">
        <v>75</v>
      </c>
      <c r="D63" s="68">
        <v>75</v>
      </c>
    </row>
    <row r="64" spans="1:4" x14ac:dyDescent="0.25">
      <c r="A64" s="65" t="s">
        <v>770</v>
      </c>
      <c r="B64" s="69" t="s">
        <v>639</v>
      </c>
      <c r="C64" s="67">
        <v>75</v>
      </c>
      <c r="D64" s="68">
        <v>75</v>
      </c>
    </row>
    <row r="65" spans="1:4" x14ac:dyDescent="0.25">
      <c r="A65" s="65" t="s">
        <v>771</v>
      </c>
      <c r="B65" s="69" t="s">
        <v>967</v>
      </c>
      <c r="C65" s="67">
        <v>75</v>
      </c>
      <c r="D65" s="68">
        <v>75</v>
      </c>
    </row>
    <row r="66" spans="1:4" x14ac:dyDescent="0.25">
      <c r="A66" s="65" t="s">
        <v>772</v>
      </c>
      <c r="B66" s="69" t="s">
        <v>982</v>
      </c>
      <c r="C66" s="67">
        <v>75</v>
      </c>
      <c r="D66" s="68">
        <v>75</v>
      </c>
    </row>
    <row r="67" spans="1:4" x14ac:dyDescent="0.25">
      <c r="A67" s="65" t="s">
        <v>773</v>
      </c>
      <c r="B67" s="69" t="s">
        <v>643</v>
      </c>
      <c r="C67" s="67">
        <v>75</v>
      </c>
      <c r="D67" s="68">
        <v>75</v>
      </c>
    </row>
    <row r="68" spans="1:4" x14ac:dyDescent="0.25">
      <c r="A68" s="65" t="s">
        <v>774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775</v>
      </c>
      <c r="B69" s="69" t="s">
        <v>987</v>
      </c>
      <c r="C69" s="67">
        <v>75</v>
      </c>
      <c r="D69" s="68">
        <v>75</v>
      </c>
    </row>
    <row r="70" spans="1:4" x14ac:dyDescent="0.25">
      <c r="A70" s="65" t="s">
        <v>776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777</v>
      </c>
      <c r="B71" s="69" t="s">
        <v>974</v>
      </c>
      <c r="C71" s="67">
        <v>75</v>
      </c>
      <c r="D71" s="68">
        <v>75</v>
      </c>
    </row>
    <row r="72" spans="1:4" x14ac:dyDescent="0.25">
      <c r="A72" s="65" t="s">
        <v>778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779</v>
      </c>
      <c r="B73" s="69" t="s">
        <v>975</v>
      </c>
      <c r="C73" s="67">
        <v>75</v>
      </c>
      <c r="D73" s="68">
        <v>75</v>
      </c>
    </row>
    <row r="74" spans="1:4" x14ac:dyDescent="0.25">
      <c r="A74" s="65" t="s">
        <v>780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781</v>
      </c>
      <c r="B75" s="69" t="s">
        <v>969</v>
      </c>
      <c r="C75" s="67">
        <v>75</v>
      </c>
      <c r="D75" s="68">
        <v>75</v>
      </c>
    </row>
    <row r="76" spans="1:4" x14ac:dyDescent="0.25">
      <c r="A76" s="65" t="s">
        <v>782</v>
      </c>
      <c r="B76" s="69" t="s">
        <v>976</v>
      </c>
      <c r="C76" s="67">
        <v>75</v>
      </c>
      <c r="D76" s="68">
        <v>75</v>
      </c>
    </row>
    <row r="77" spans="1:4" x14ac:dyDescent="0.25">
      <c r="A77" s="65" t="s">
        <v>783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784</v>
      </c>
      <c r="B78" s="69" t="s">
        <v>977</v>
      </c>
      <c r="C78" s="67">
        <v>75</v>
      </c>
      <c r="D78" s="68">
        <v>75</v>
      </c>
    </row>
    <row r="79" spans="1:4" x14ac:dyDescent="0.25">
      <c r="A79" s="65" t="s">
        <v>785</v>
      </c>
      <c r="B79" s="69" t="s">
        <v>273</v>
      </c>
      <c r="C79" s="67">
        <v>75</v>
      </c>
      <c r="D79" s="68">
        <v>75</v>
      </c>
    </row>
    <row r="80" spans="1:4" x14ac:dyDescent="0.25">
      <c r="A80" s="65" t="s">
        <v>786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787</v>
      </c>
      <c r="B81" s="69" t="s">
        <v>945</v>
      </c>
      <c r="C81" s="67">
        <v>75</v>
      </c>
      <c r="D81" s="68">
        <v>75</v>
      </c>
    </row>
    <row r="82" spans="1:4" x14ac:dyDescent="0.25">
      <c r="A82" s="65" t="s">
        <v>788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789</v>
      </c>
      <c r="B83" s="69" t="s">
        <v>45</v>
      </c>
      <c r="C83" s="67">
        <v>75</v>
      </c>
      <c r="D83" s="68">
        <v>75</v>
      </c>
    </row>
    <row r="84" spans="1:4" x14ac:dyDescent="0.25">
      <c r="A84" s="65" t="s">
        <v>790</v>
      </c>
      <c r="B84" s="69" t="s">
        <v>947</v>
      </c>
      <c r="C84" s="67">
        <v>75</v>
      </c>
      <c r="D84" s="68">
        <v>75</v>
      </c>
    </row>
    <row r="85" spans="1:4" x14ac:dyDescent="0.25">
      <c r="A85" s="65" t="s">
        <v>791</v>
      </c>
      <c r="B85" s="69" t="s">
        <v>431</v>
      </c>
      <c r="C85" s="67">
        <v>75</v>
      </c>
      <c r="D85" s="68">
        <v>75</v>
      </c>
    </row>
    <row r="86" spans="1:4" x14ac:dyDescent="0.25">
      <c r="A86" s="65" t="s">
        <v>792</v>
      </c>
      <c r="B86" s="69" t="s">
        <v>561</v>
      </c>
      <c r="C86" s="67">
        <v>75</v>
      </c>
      <c r="D86" s="68">
        <v>75</v>
      </c>
    </row>
    <row r="87" spans="1:4" x14ac:dyDescent="0.25">
      <c r="A87" s="65" t="s">
        <v>793</v>
      </c>
      <c r="B87" s="69" t="s">
        <v>617</v>
      </c>
      <c r="C87" s="67">
        <v>75</v>
      </c>
      <c r="D87" s="68">
        <v>75</v>
      </c>
    </row>
    <row r="88" spans="1:4" x14ac:dyDescent="0.25">
      <c r="A88" s="65" t="s">
        <v>794</v>
      </c>
      <c r="B88" s="69" t="s">
        <v>451</v>
      </c>
      <c r="C88" s="67">
        <v>75</v>
      </c>
      <c r="D88" s="68">
        <v>75</v>
      </c>
    </row>
    <row r="89" spans="1:4" x14ac:dyDescent="0.25">
      <c r="A89" s="65" t="s">
        <v>795</v>
      </c>
      <c r="B89" s="69" t="s">
        <v>979</v>
      </c>
      <c r="C89" s="67">
        <v>75</v>
      </c>
      <c r="D89" s="68">
        <v>75</v>
      </c>
    </row>
    <row r="90" spans="1:4" x14ac:dyDescent="0.25">
      <c r="A90" s="65" t="s">
        <v>796</v>
      </c>
      <c r="B90" s="69" t="s">
        <v>971</v>
      </c>
      <c r="C90" s="67">
        <v>75</v>
      </c>
      <c r="D90" s="68">
        <v>75</v>
      </c>
    </row>
    <row r="91" spans="1:4" x14ac:dyDescent="0.25">
      <c r="A91" s="65" t="s">
        <v>797</v>
      </c>
      <c r="B91" s="69" t="s">
        <v>67</v>
      </c>
      <c r="C91" s="67">
        <v>75</v>
      </c>
      <c r="D91" s="68">
        <v>75</v>
      </c>
    </row>
    <row r="92" spans="1:4" x14ac:dyDescent="0.25">
      <c r="A92" s="65" t="s">
        <v>798</v>
      </c>
      <c r="B92" s="69" t="s">
        <v>465</v>
      </c>
      <c r="C92" s="67">
        <v>75</v>
      </c>
      <c r="D92" s="68">
        <v>75</v>
      </c>
    </row>
    <row r="93" spans="1:4" x14ac:dyDescent="0.25">
      <c r="A93" s="65" t="s">
        <v>799</v>
      </c>
      <c r="B93" s="69" t="s">
        <v>119</v>
      </c>
      <c r="C93" s="67">
        <v>75</v>
      </c>
      <c r="D93" s="68">
        <v>75</v>
      </c>
    </row>
    <row r="94" spans="1:4" x14ac:dyDescent="0.25">
      <c r="A94" s="65" t="s">
        <v>800</v>
      </c>
      <c r="B94" s="69" t="s">
        <v>995</v>
      </c>
      <c r="C94" s="67">
        <v>75</v>
      </c>
      <c r="D94" s="68">
        <v>75</v>
      </c>
    </row>
    <row r="95" spans="1:4" x14ac:dyDescent="0.25">
      <c r="A95" s="65" t="s">
        <v>801</v>
      </c>
      <c r="B95" s="69" t="s">
        <v>943</v>
      </c>
      <c r="C95" s="67">
        <v>75</v>
      </c>
      <c r="D95" s="68">
        <v>75</v>
      </c>
    </row>
    <row r="96" spans="1:4" x14ac:dyDescent="0.25">
      <c r="A96" s="65" t="s">
        <v>802</v>
      </c>
      <c r="B96" s="69" t="s">
        <v>567</v>
      </c>
      <c r="C96" s="67">
        <v>75</v>
      </c>
      <c r="D96" s="68">
        <v>75</v>
      </c>
    </row>
    <row r="97" spans="1:4" x14ac:dyDescent="0.25">
      <c r="A97" s="65" t="s">
        <v>803</v>
      </c>
      <c r="B97" s="69" t="s">
        <v>473</v>
      </c>
      <c r="C97" s="67">
        <v>75</v>
      </c>
      <c r="D97" s="68">
        <v>75</v>
      </c>
    </row>
    <row r="98" spans="1:4" x14ac:dyDescent="0.25">
      <c r="A98" s="65" t="s">
        <v>804</v>
      </c>
      <c r="B98" s="69" t="s">
        <v>984</v>
      </c>
      <c r="C98" s="67">
        <v>75</v>
      </c>
      <c r="D98" s="68">
        <v>75</v>
      </c>
    </row>
    <row r="99" spans="1:4" x14ac:dyDescent="0.25">
      <c r="A99" s="65" t="s">
        <v>805</v>
      </c>
      <c r="B99" s="69" t="s">
        <v>483</v>
      </c>
      <c r="C99" s="67">
        <v>75</v>
      </c>
      <c r="D99" s="68">
        <v>75</v>
      </c>
    </row>
    <row r="100" spans="1:4" x14ac:dyDescent="0.25">
      <c r="A100" s="65" t="s">
        <v>806</v>
      </c>
      <c r="B100" s="69" t="s">
        <v>493</v>
      </c>
      <c r="C100" s="67">
        <v>75</v>
      </c>
      <c r="D100" s="68">
        <v>75</v>
      </c>
    </row>
    <row r="101" spans="1:4" x14ac:dyDescent="0.25">
      <c r="A101" s="65" t="s">
        <v>807</v>
      </c>
      <c r="B101" s="69" t="s">
        <v>986</v>
      </c>
      <c r="C101" s="67">
        <v>75</v>
      </c>
      <c r="D101" s="68">
        <v>75</v>
      </c>
    </row>
    <row r="102" spans="1:4" x14ac:dyDescent="0.25">
      <c r="A102" s="65" t="s">
        <v>808</v>
      </c>
      <c r="B102" s="69" t="s">
        <v>989</v>
      </c>
      <c r="C102" s="67">
        <v>75</v>
      </c>
      <c r="D102" s="68">
        <v>75</v>
      </c>
    </row>
    <row r="103" spans="1:4" x14ac:dyDescent="0.25">
      <c r="A103" s="65" t="s">
        <v>809</v>
      </c>
      <c r="B103" s="69" t="s">
        <v>77</v>
      </c>
      <c r="C103" s="67">
        <v>75</v>
      </c>
      <c r="D103" s="68">
        <v>75</v>
      </c>
    </row>
    <row r="104" spans="1:4" x14ac:dyDescent="0.25">
      <c r="A104" s="65" t="s">
        <v>810</v>
      </c>
      <c r="B104" s="69" t="s">
        <v>537</v>
      </c>
      <c r="C104" s="67">
        <v>75</v>
      </c>
      <c r="D104" s="68">
        <v>75</v>
      </c>
    </row>
    <row r="105" spans="1:4" x14ac:dyDescent="0.25">
      <c r="A105" s="65" t="s">
        <v>811</v>
      </c>
      <c r="B105" s="69" t="s">
        <v>993</v>
      </c>
      <c r="C105" s="67">
        <v>75</v>
      </c>
      <c r="D105" s="68">
        <v>75</v>
      </c>
    </row>
    <row r="106" spans="1:4" x14ac:dyDescent="0.25">
      <c r="A106" s="65" t="s">
        <v>812</v>
      </c>
      <c r="B106" s="69" t="s">
        <v>245</v>
      </c>
      <c r="C106" s="67">
        <v>75</v>
      </c>
      <c r="D106" s="68">
        <v>75</v>
      </c>
    </row>
    <row r="107" spans="1:4" x14ac:dyDescent="0.25">
      <c r="A107" s="65" t="s">
        <v>813</v>
      </c>
      <c r="B107" s="69" t="s">
        <v>549</v>
      </c>
      <c r="C107" s="67">
        <v>75</v>
      </c>
      <c r="D107" s="68">
        <v>75</v>
      </c>
    </row>
    <row r="108" spans="1:4" x14ac:dyDescent="0.25">
      <c r="A108" s="65" t="s">
        <v>814</v>
      </c>
      <c r="B108" s="69" t="s">
        <v>47</v>
      </c>
      <c r="C108" s="67">
        <v>75</v>
      </c>
      <c r="D108" s="68">
        <v>75</v>
      </c>
    </row>
    <row r="109" spans="1:4" x14ac:dyDescent="0.25">
      <c r="A109" s="65" t="s">
        <v>815</v>
      </c>
      <c r="B109" s="69" t="s">
        <v>117</v>
      </c>
      <c r="C109" s="67">
        <v>75</v>
      </c>
      <c r="D109" s="68">
        <v>75</v>
      </c>
    </row>
    <row r="110" spans="1:4" x14ac:dyDescent="0.25">
      <c r="A110" s="65" t="s">
        <v>816</v>
      </c>
      <c r="B110" s="69" t="s">
        <v>121</v>
      </c>
      <c r="C110" s="67">
        <v>75</v>
      </c>
      <c r="D110" s="68">
        <v>75</v>
      </c>
    </row>
    <row r="111" spans="1:4" x14ac:dyDescent="0.25">
      <c r="A111" s="65" t="s">
        <v>817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818</v>
      </c>
      <c r="B112" s="69" t="s">
        <v>187</v>
      </c>
      <c r="C112" s="67">
        <v>75</v>
      </c>
      <c r="D112" s="68">
        <v>75</v>
      </c>
    </row>
    <row r="113" spans="1:4" x14ac:dyDescent="0.25">
      <c r="A113" s="65" t="s">
        <v>819</v>
      </c>
      <c r="B113" s="69" t="s">
        <v>179</v>
      </c>
      <c r="C113" s="67">
        <v>75</v>
      </c>
      <c r="D113" s="68">
        <v>75</v>
      </c>
    </row>
    <row r="114" spans="1:4" x14ac:dyDescent="0.25">
      <c r="A114" s="65" t="s">
        <v>820</v>
      </c>
      <c r="B114" s="69" t="s">
        <v>585</v>
      </c>
      <c r="C114" s="67">
        <v>75</v>
      </c>
      <c r="D114" s="68">
        <v>75</v>
      </c>
    </row>
    <row r="115" spans="1:4" x14ac:dyDescent="0.25">
      <c r="A115" s="65" t="s">
        <v>821</v>
      </c>
      <c r="B115" s="69" t="s">
        <v>433</v>
      </c>
      <c r="C115" s="67">
        <v>75</v>
      </c>
      <c r="D115" s="68">
        <v>75</v>
      </c>
    </row>
    <row r="116" spans="1:4" x14ac:dyDescent="0.25">
      <c r="A116" s="65" t="s">
        <v>822</v>
      </c>
      <c r="B116" s="69" t="s">
        <v>43</v>
      </c>
      <c r="C116" s="67">
        <v>75</v>
      </c>
      <c r="D116" s="68">
        <v>75</v>
      </c>
    </row>
    <row r="117" spans="1:4" x14ac:dyDescent="0.25">
      <c r="A117" s="65" t="s">
        <v>823</v>
      </c>
      <c r="B117" s="69" t="s">
        <v>603</v>
      </c>
      <c r="C117" s="67">
        <v>75</v>
      </c>
      <c r="D117" s="68">
        <v>75</v>
      </c>
    </row>
    <row r="118" spans="1:4" x14ac:dyDescent="0.25">
      <c r="A118" s="65" t="s">
        <v>824</v>
      </c>
      <c r="B118" s="69" t="s">
        <v>609</v>
      </c>
      <c r="C118" s="67">
        <v>75</v>
      </c>
      <c r="D118" s="68">
        <v>75</v>
      </c>
    </row>
    <row r="119" spans="1:4" x14ac:dyDescent="0.25">
      <c r="A119" s="65" t="s">
        <v>825</v>
      </c>
      <c r="B119" s="69" t="s">
        <v>291</v>
      </c>
      <c r="C119" s="67">
        <v>75</v>
      </c>
      <c r="D119" s="68">
        <v>75</v>
      </c>
    </row>
    <row r="120" spans="1:4" x14ac:dyDescent="0.25">
      <c r="A120" s="65" t="s">
        <v>826</v>
      </c>
      <c r="B120" s="69" t="s">
        <v>998</v>
      </c>
      <c r="C120" s="67">
        <v>75</v>
      </c>
      <c r="D120" s="68">
        <v>75</v>
      </c>
    </row>
    <row r="121" spans="1:4" x14ac:dyDescent="0.25">
      <c r="A121" s="65" t="s">
        <v>827</v>
      </c>
      <c r="B121" s="69" t="s">
        <v>605</v>
      </c>
      <c r="C121" s="67">
        <v>75</v>
      </c>
      <c r="D121" s="68">
        <v>75</v>
      </c>
    </row>
    <row r="122" spans="1:4" x14ac:dyDescent="0.25">
      <c r="A122" s="65" t="s">
        <v>828</v>
      </c>
      <c r="B122" s="69" t="s">
        <v>629</v>
      </c>
      <c r="C122" s="67">
        <v>75</v>
      </c>
      <c r="D122" s="68">
        <v>75</v>
      </c>
    </row>
    <row r="123" spans="1:4" x14ac:dyDescent="0.25">
      <c r="A123" s="65" t="s">
        <v>829</v>
      </c>
      <c r="B123" s="69" t="s">
        <v>645</v>
      </c>
      <c r="C123" s="67">
        <v>75</v>
      </c>
      <c r="D123" s="68">
        <v>75</v>
      </c>
    </row>
    <row r="124" spans="1:4" x14ac:dyDescent="0.25">
      <c r="A124" s="65" t="s">
        <v>830</v>
      </c>
      <c r="B124" s="69" t="s">
        <v>637</v>
      </c>
      <c r="C124" s="67">
        <v>75</v>
      </c>
      <c r="D124" s="68">
        <v>75</v>
      </c>
    </row>
    <row r="125" spans="1:4" x14ac:dyDescent="0.25">
      <c r="A125" s="65" t="s">
        <v>831</v>
      </c>
      <c r="B125" s="69" t="s">
        <v>949</v>
      </c>
      <c r="C125" s="67">
        <v>75</v>
      </c>
      <c r="D125" s="68">
        <v>75</v>
      </c>
    </row>
    <row r="126" spans="1:4" x14ac:dyDescent="0.25">
      <c r="A126" s="65" t="s">
        <v>832</v>
      </c>
      <c r="B126" s="69" t="s">
        <v>635</v>
      </c>
      <c r="C126" s="67">
        <v>75</v>
      </c>
      <c r="D126" s="68">
        <v>75</v>
      </c>
    </row>
    <row r="127" spans="1:4" x14ac:dyDescent="0.25">
      <c r="A127" s="65" t="s">
        <v>833</v>
      </c>
      <c r="B127" s="69" t="s">
        <v>965</v>
      </c>
      <c r="C127" s="67">
        <v>75</v>
      </c>
      <c r="D127" s="68">
        <v>75</v>
      </c>
    </row>
    <row r="128" spans="1:4" x14ac:dyDescent="0.25">
      <c r="A128" s="65" t="s">
        <v>834</v>
      </c>
      <c r="B128" s="69" t="s">
        <v>653</v>
      </c>
      <c r="C128" s="67">
        <v>75</v>
      </c>
      <c r="D128" s="68">
        <v>75</v>
      </c>
    </row>
    <row r="129" spans="1:4" x14ac:dyDescent="0.25">
      <c r="A129" s="65" t="s">
        <v>835</v>
      </c>
      <c r="B129" s="69" t="s">
        <v>1001</v>
      </c>
      <c r="C129" s="67">
        <v>75</v>
      </c>
      <c r="D129" s="68">
        <v>75</v>
      </c>
    </row>
    <row r="130" spans="1:4" x14ac:dyDescent="0.25">
      <c r="A130" s="65" t="s">
        <v>836</v>
      </c>
      <c r="B130" s="69" t="s">
        <v>1000</v>
      </c>
      <c r="C130" s="67">
        <v>75</v>
      </c>
      <c r="D130" s="68">
        <v>75</v>
      </c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25 AOUT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930</v>
      </c>
      <c r="B5" s="76">
        <v>0</v>
      </c>
      <c r="C5" s="77">
        <v>0</v>
      </c>
    </row>
    <row r="6" spans="1:3" x14ac:dyDescent="0.25">
      <c r="A6" s="84" t="s">
        <v>931</v>
      </c>
      <c r="B6" s="76">
        <v>0.9</v>
      </c>
      <c r="C6" s="77">
        <v>0.9</v>
      </c>
    </row>
    <row r="7" spans="1:3" x14ac:dyDescent="0.25">
      <c r="A7" s="84" t="s">
        <v>932</v>
      </c>
      <c r="B7" s="76">
        <v>1</v>
      </c>
      <c r="C7" s="77">
        <v>1</v>
      </c>
    </row>
    <row r="8" spans="1:3" x14ac:dyDescent="0.25">
      <c r="A8" s="84" t="s">
        <v>933</v>
      </c>
      <c r="B8" s="76">
        <v>0.9</v>
      </c>
      <c r="C8" s="77">
        <v>0.9</v>
      </c>
    </row>
    <row r="9" spans="1:3" x14ac:dyDescent="0.25">
      <c r="A9" s="84" t="s">
        <v>934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Marya Gu</cp:lastModifiedBy>
  <dcterms:created xsi:type="dcterms:W3CDTF">2017-04-13T19:02:44Z</dcterms:created>
  <dcterms:modified xsi:type="dcterms:W3CDTF">2022-08-24T14:28:58Z</dcterms:modified>
</cp:coreProperties>
</file>