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2\November 2022\2022-11-08\"/>
    </mc:Choice>
  </mc:AlternateContent>
  <bookViews>
    <workbookView xWindow="0" yWindow="0" windowWidth="15615" windowHeight="2085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_FilterDatabase" localSheetId="9" hidden="1">'OPTIONS - INTERVALLES DE MARGE'!$E$1:$E$362</definedName>
    <definedName name="_xlnm.Print_Area" localSheetId="12">'BAX - INTRA-MARCHANDISES'!$A$1:$E$68</definedName>
    <definedName name="_xlnm.Print_Area" localSheetId="17">'CAT - INTER-MARCHANDISES'!$A$1:$C$9</definedName>
    <definedName name="_xlnm.Print_Area" localSheetId="10">'CAT - INTERVALLES DE MARGE'!$A$1:$D$36</definedName>
    <definedName name="_xlnm.Print_Area" localSheetId="16">'CAT - INTRA-MARCHANDISES'!$A$1:$D$128</definedName>
    <definedName name="_xlnm.Print_Area" localSheetId="11">'CAT SUR ACTIONS - INTERVALLES'!$A$1:$D$100</definedName>
    <definedName name="_xlnm.Print_Area" localSheetId="8">'FUTURES - INTER-COMMODITY'!$A$1:$C$9</definedName>
    <definedName name="_xlnm.Print_Area" localSheetId="7">'FUTURES - INTRA-COMMODITY'!$A$1:$D$128</definedName>
    <definedName name="_xlnm.Print_Area" localSheetId="1">'FUTURES - MARGIN INTERVALS'!$A$1:$D$36</definedName>
    <definedName name="_xlnm.Print_Area" localSheetId="9">'OPTIONS - INTERVALLES DE MARGE'!$A$1:$F$325</definedName>
    <definedName name="_xlnm.Print_Area" localSheetId="0">'OPTIONS - MARGIN INTERVALS'!$A$1:$F$325</definedName>
    <definedName name="_xlnm.Print_Area" localSheetId="2">'SHARE FUTURES - MARGIN INTERVAL'!$A$1:$D$100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<sst xmlns="http://schemas.openxmlformats.org/spreadsheetml/2006/main" count="2588" uniqueCount="1020">
  <si>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</si>
  <si>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</si>
  <si>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</si>
  <si>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</si>
  <si>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</si>
  <si>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</si>
  <si>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</si>
  <si>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</si>
  <si>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</si>
  <si>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</si>
  <si>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</si>
  <si>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</si>
  <si>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</si>
  <si>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</si>
  <si>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</si>
  <si>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</si>
  <si>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</si>
  <si>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</si>
  <si>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</si>
  <si>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</si>
  <si>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</si>
  <si>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</si>
  <si>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</si>
  <si>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</si>
  <si>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</si>
  <si>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</si>
  <si>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</si>
  <si>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</si>
  <si>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</si>
  <si>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</si>
  <si>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</si>
  <si>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</si>
  <si>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</si>
  <si>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</si>
  <si>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</si>
  <si>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</si>
  <si>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</si>
  <si>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</si>
  <si>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</si>
  <si>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NOVEMBER 8,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</si>
  <si>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</si>
  <si>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</si>
  <si>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</si>
  <si>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</si>
  <si>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</si>
  <si>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</si>
  <si>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</si>
  <si>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</si>
  <si>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</si>
  <si>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</si>
  <si>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</si>
  <si>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</si>
  <si>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</si>
  <si>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</si>
  <si>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</si>
  <si>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</si>
  <si>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</si>
  <si>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</si>
  <si>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</si>
  <si>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</si>
  <si>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</si>
  <si>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</si>
  <si>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</si>
  <si>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</si>
  <si>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</si>
  <si>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</si>
  <si>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</si>
  <si>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</si>
  <si>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</si>
  <si>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</si>
  <si>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</si>
  <si>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</si>
  <si>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</si>
  <si>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</si>
  <si>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</si>
  <si>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</si>
  <si>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</si>
  <si>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</si>
  <si>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</si>
  <si>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</si>
  <si>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</si>
  <si>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</si>
  <si>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</si>
  <si>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</si>
  <si>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</si>
  <si>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</si>
  <si>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</si>
  <si>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</si>
  <si>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</si>
  <si>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</si>
  <si>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</si>
  <si>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</si>
  <si>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</si>
  <si>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</si>
  <si>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</si>
  <si>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</si>
  <si>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</si>
  <si>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</si>
  <si>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</si>
  <si>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</si>
  <si>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</si>
  <si>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</si>
  <si>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</si>
  <si>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</si>
  <si>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</si>
  <si>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</si>
  <si>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</si>
  <si>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</si>
  <si>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</si>
  <si>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</si>
  <si>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</si>
  <si>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</si>
  <si>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</si>
  <si>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</si>
  <si>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</si>
  <si>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</si>
  <si>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</si>
  <si>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</si>
  <si>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</si>
  <si>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</si>
  <si>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</si>
  <si>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</si>
  <si>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</si>
  <si>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</si>
  <si>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</si>
  <si>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</si>
  <si>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</si>
  <si>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</si>
  <si>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</si>
  <si>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</si>
  <si>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</si>
  <si>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</si>
  <si>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</si>
  <si>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</si>
  <si>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</si>
  <si>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</si>
  <si>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</si>
  <si>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</si>
  <si>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</si>
  <si>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</si>
  <si>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</si>
  <si>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</si>
  <si>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</si>
  <si>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</si>
  <si>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</si>
  <si>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</si>
  <si>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</si>
  <si>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</si>
  <si>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</si>
  <si>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</si>
  <si>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</si>
  <si>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</si>
  <si>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</si>
  <si>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</si>
  <si>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</si>
  <si>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</si>
  <si>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</si>
  <si>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</si>
  <si>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</si>
  <si>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</si>
  <si>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</si>
  <si>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</si>
  <si>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</si>
  <si>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</si>
  <si>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</si>
  <si>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</si>
  <si>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</si>
  <si>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</si>
  <si>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</si>
  <si>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</si>
  <si>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</si>
  <si>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</si>
  <si>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</si>
  <si>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</si>
  <si>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</si>
  <si>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</si>
  <si>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</si>
  <si>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</si>
  <si>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</si>
  <si>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</si>
  <si>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</si>
  <si>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</si>
  <si>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</si>
  <si>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</si>
  <si>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</si>
  <si>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</si>
  <si>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</si>
  <si>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</si>
  <si>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</si>
  <si>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</si>
  <si>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</si>
  <si>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</si>
  <si>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</si>
  <si>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</si>
  <si>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</si>
  <si>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</si>
  <si>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</si>
  <si>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</si>
  <si>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</si>
  <si>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</si>
  <si>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</si>
  <si>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</si>
  <si>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</si>
  <si>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</si>
  <si>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</si>
  <si>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</si>
  <si>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</si>
  <si>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</si>
  <si>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</si>
  <si>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</si>
  <si>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</si>
  <si>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</si>
  <si>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</si>
  <si>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</si>
  <si>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</si>
  <si>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</si>
  <si>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</si>
  <si>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</si>
  <si>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</si>
  <si>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</si>
  <si>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</si>
  <si>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</si>
  <si>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</si>
  <si>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</si>
  <si>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</si>
  <si>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</si>
  <si>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</si>
  <si>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</si>
  <si>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</si>
  <si>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</si>
  <si>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</si>
  <si>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</si>
  <si>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</si>
  <si>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</si>
  <si>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</si>
  <si>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</si>
  <si>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</si>
  <si>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</si>
  <si>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</si>
  <si>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</si>
  <si>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</si>
  <si>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</si>
  <si>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</si>
  <si>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</si>
  <si>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</si>
  <si>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</si>
  <si>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</si>
  <si>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</si>
  <si>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</si>
  <si>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</si>
  <si>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</si>
  <si>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</si>
  <si>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</si>
  <si>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</si>
  <si>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</si>
  <si>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</si>
  <si>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</si>
  <si>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</si>
  <si>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</si>
  <si>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</si>
  <si>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</si>
  <si>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</si>
  <si>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</si>
  <si>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</si>
  <si>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</si>
  <si>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</si>
  <si>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</si>
  <si>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</si>
  <si>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</si>
  <si>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</si>
  <si>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</si>
  <si>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</si>
  <si>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</si>
  <si>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</si>
  <si>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</si>
  <si>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</si>
  <si>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</si>
  <si>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</si>
  <si>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</si>
  <si>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</si>
  <si>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</si>
  <si>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</si>
  <si>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</si>
  <si>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</si>
  <si>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</si>
  <si>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</si>
  <si>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</si>
  <si>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</si>
  <si>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</si>
  <si>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</si>
  <si>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</si>
  <si>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</si>
  <si>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</si>
  <si>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</si>
  <si>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</si>
  <si>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</si>
  <si>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</si>
  <si>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</si>
  <si>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</si>
  <si>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</si>
  <si>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</si>
  <si>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</si>
  <si>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</si>
  <si>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</si>
  <si>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</si>
  <si>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</si>
  <si>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</si>
  <si>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</si>
  <si>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</si>
  <si>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</si>
  <si>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</si>
  <si>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</si>
  <si>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</si>
  <si>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</si>
  <si>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</si>
  <si>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</si>
  <si>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</si>
  <si>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</si>
  <si>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</si>
  <si>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</si>
  <si>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</si>
  <si>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</si>
  <si>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</si>
  <si>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</si>
  <si>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</si>
  <si>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</si>
  <si>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</si>
  <si>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</si>
  <si>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</si>
  <si>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</si>
  <si>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</si>
  <si>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</si>
  <si>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</si>
  <si>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</si>
  <si>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</si>
  <si>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</si>
  <si>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</si>
  <si>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</si>
  <si>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</si>
  <si>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</si>
  <si>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</si>
  <si>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</si>
  <si>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</si>
  <si>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</si>
  <si>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</si>
  <si>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</si>
  <si>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</si>
  <si>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</si>
  <si>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</si>
  <si>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</si>
  <si>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</si>
  <si>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</si>
  <si>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</si>
  <si>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</si>
  <si>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</si>
  <si>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</si>
  <si>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</si>
  <si>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</si>
  <si>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</si>
  <si>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</si>
  <si>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</si>
  <si>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</si>
  <si>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</si>
  <si>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</si>
  <si>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</si>
  <si>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</si>
  <si>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</si>
  <si>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</si>
  <si>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</si>
  <si>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</si>
  <si>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</si>
  <si>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</si>
  <si>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</si>
  <si>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</si>
  <si>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</si>
  <si>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</si>
  <si>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</si>
  <si>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</si>
  <si>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</si>
  <si>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</si>
  <si>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</si>
  <si>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</si>
  <si>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</si>
  <si>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</si>
  <si>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</si>
  <si>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</si>
  <si>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</si>
  <si>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</si>
  <si>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</si>
  <si>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</si>
  <si>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</si>
  <si>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</si>
  <si>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</si>
  <si>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</si>
  <si>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</si>
  <si>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</si>
  <si>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</si>
  <si>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</si>
  <si>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</si>
  <si>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</si>
  <si>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</si>
  <si>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</si>
  <si>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</si>
  <si>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</si>
  <si>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</si>
  <si>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</si>
  <si>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</si>
  <si>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</si>
  <si>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</si>
  <si>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</si>
  <si>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</si>
  <si>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</si>
  <si>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</si>
  <si>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</si>
  <si>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</si>
  <si>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</si>
  <si>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</si>
  <si>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</si>
  <si>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</si>
  <si>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</si>
  <si>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</si>
  <si>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</si>
  <si>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</si>
  <si>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</si>
  <si>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</si>
  <si>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</si>
  <si>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</si>
  <si>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</si>
  <si>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</si>
  <si>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</si>
  <si>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</si>
  <si>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</si>
  <si>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</si>
  <si>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</si>
  <si>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</si>
  <si>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</si>
  <si>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</si>
  <si>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</si>
  <si>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</si>
  <si>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</si>
  <si>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</si>
  <si>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</si>
  <si>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</si>
  <si>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</si>
  <si>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</si>
  <si>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</si>
  <si>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</si>
  <si>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</si>
  <si>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</si>
  <si>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</si>
  <si>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</si>
  <si>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</si>
  <si>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</si>
  <si>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</si>
  <si>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</si>
  <si>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</si>
  <si>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</si>
  <si>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</si>
  <si>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</si>
  <si>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</si>
  <si>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</si>
  <si>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</si>
  <si>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</si>
  <si>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</si>
  <si>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</si>
  <si>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</si>
  <si>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</si>
  <si>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</si>
  <si>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</si>
  <si>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</si>
  <si>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</si>
  <si>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</si>
  <si>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</si>
  <si>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</si>
  <si>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</si>
  <si>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</si>
  <si>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</si>
  <si>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</si>
  <si>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</si>
  <si>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</si>
  <si>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</si>
  <si>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</si>
  <si>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</si>
  <si>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</si>
  <si>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</si>
  <si>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</si>
  <si>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</si>
  <si>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</si>
  <si>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</si>
  <si>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</si>
  <si>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</si>
  <si>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</si>
  <si>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</si>
  <si>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</si>
  <si>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</si>
  <si>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</si>
  <si>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</si>
  <si>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</si>
  <si>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</si>
  <si>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</si>
  <si>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</si>
  <si>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</si>
  <si>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</si>
  <si>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</si>
  <si>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</si>
  <si>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</si>
  <si>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</si>
  <si>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</si>
  <si>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</si>
  <si>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</si>
  <si>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</si>
  <si>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</si>
  <si>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</si>
  <si>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</si>
  <si>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</si>
  <si>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</si>
  <si>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</si>
  <si>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</si>
  <si>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</si>
  <si>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</si>
  <si>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</si>
  <si>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</si>
  <si>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</si>
  <si>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</si>
  <si>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</si>
  <si>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</si>
  <si>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</si>
  <si>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</si>
  <si>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</si>
  <si>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</si>
  <si>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</si>
  <si>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</si>
  <si>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</si>
  <si>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</si>
  <si>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</si>
  <si>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</si>
  <si>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</si>
  <si>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</si>
  <si>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</si>
  <si>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</si>
  <si>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</si>
  <si>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</si>
  <si>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</si>
  <si>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</si>
  <si>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</si>
  <si>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</si>
  <si>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</si>
  <si>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</si>
  <si>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</si>
  <si>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</si>
  <si>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</si>
  <si>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</si>
  <si>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</si>
  <si>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</si>
  <si>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</si>
  <si>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</si>
  <si>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</si>
  <si>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</si>
  <si>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</si>
  <si>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</si>
  <si>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</si>
  <si>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</si>
  <si>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</si>
  <si>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</si>
  <si>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</si>
  <si>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</si>
  <si>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</si>
  <si>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</si>
  <si>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</si>
  <si>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</si>
  <si>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</si>
  <si>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</si>
  <si>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</si>
  <si>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</si>
  <si>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</si>
  <si>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</si>
  <si>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</si>
  <si>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</si>
  <si>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</si>
  <si>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</si>
  <si>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</si>
  <si>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</si>
  <si>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</si>
  <si>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</si>
  <si>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</si>
  <si>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</si>
  <si>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</si>
  <si>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</si>
  <si>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</si>
  <si>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</si>
  <si>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</si>
  <si>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</si>
  <si>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</si>
  <si>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</si>
  <si>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</si>
  <si>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</si>
  <si>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</si>
  <si>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</si>
  <si>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</si>
  <si>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</si>
  <si>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</si>
  <si>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</si>
  <si>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</si>
  <si>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</si>
  <si>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</si>
  <si>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</si>
  <si>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</si>
  <si>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</si>
  <si>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</si>
  <si>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</si>
  <si>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</si>
  <si>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</si>
  <si>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</si>
  <si>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</si>
  <si>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</si>
  <si>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</si>
  <si>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</si>
  <si>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</si>
  <si>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</si>
  <si>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</si>
  <si>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</si>
  <si>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</si>
  <si>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</si>
  <si>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</si>
  <si>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</si>
  <si>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</si>
  <si>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</si>
  <si>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</si>
  <si>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</si>
  <si>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</si>
  <si>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</si>
  <si>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</si>
  <si>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</si>
  <si>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</si>
  <si>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</si>
  <si>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</si>
  <si>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</si>
  <si>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</si>
  <si>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</si>
  <si>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</si>
  <si>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</si>
  <si>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</si>
  <si>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</si>
  <si>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</si>
  <si>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</si>
  <si>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</si>
  <si>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</si>
  <si>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</si>
  <si>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</si>
  <si>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</si>
  <si>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</si>
  <si>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</si>
  <si>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</si>
  <si>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</si>
  <si>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</si>
  <si>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</si>
  <si>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</si>
  <si>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</si>
  <si>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</si>
  <si>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</si>
  <si>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</si>
  <si>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</si>
  <si>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</si>
  <si>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</si>
  <si>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</si>
  <si>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</si>
  <si>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</si>
  <si>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</si>
  <si>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</si>
  <si>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</si>
  <si>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</si>
  <si>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</si>
  <si>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</si>
  <si>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</si>
  <si>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</si>
  <si>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</si>
  <si>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</si>
  <si>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</si>
  <si>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</si>
  <si>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</si>
  <si>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</si>
  <si>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</si>
  <si>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</si>
  <si>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</si>
  <si>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</si>
  <si>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</si>
  <si>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</si>
  <si>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</si>
  <si>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</si>
  <si>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</si>
  <si>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</si>
  <si>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</si>
  <si>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</si>
  <si>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</si>
  <si>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</si>
  <si>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</si>
  <si>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</si>
  <si>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</si>
  <si>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</si>
  <si>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</si>
  <si>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</si>
  <si>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</si>
  <si>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</si>
  <si>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</si>
  <si>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</si>
  <si>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</si>
  <si>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</si>
  <si>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</si>
  <si>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</si>
  <si>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</si>
  <si>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</si>
  <si>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</si>
  <si>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</si>
  <si>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</si>
  <si>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</si>
  <si>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</si>
  <si>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</si>
  <si>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</si>
  <si>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</si>
  <si>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</si>
  <si>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</si>
  <si>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</si>
  <si>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</si>
  <si>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</si>
  <si>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</si>
  <si>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</si>
  <si>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</si>
  <si>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</si>
  <si>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</si>
  <si>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</si>
  <si>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</si>
  <si>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</si>
  <si>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</si>
  <si>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</si>
  <si>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</si>
  <si>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</si>
  <si>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</si>
  <si>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</si>
  <si>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</si>
  <si>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</si>
  <si>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</si>
  <si>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</si>
  <si>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</si>
  <si>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</si>
  <si>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</si>
  <si>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</si>
  <si>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</si>
  <si>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</si>
  <si>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</si>
  <si>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</si>
  <si>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</si>
  <si>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</si>
  <si>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</si>
  <si>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</si>
  <si>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</si>
  <si>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</si>
  <si>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</si>
  <si>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</si>
  <si>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</si>
  <si>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</si>
  <si>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</si>
  <si>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</si>
  <si>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</si>
  <si>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</si>
  <si>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</si>
  <si>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</si>
  <si>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</si>
  <si>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</si>
  <si>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</si>
  <si>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</si>
  <si>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</si>
  <si>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</si>
  <si>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</si>
  <si>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</si>
  <si>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</si>
  <si>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</si>
  <si>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</si>
  <si>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</si>
  <si>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</si>
  <si>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</si>
  <si>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</si>
  <si>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</si>
  <si>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</si>
  <si>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</si>
  <si>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</si>
  <si>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</si>
  <si>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</si>
  <si>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</si>
  <si>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</si>
  <si>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</si>
  <si>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</si>
  <si>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</si>
  <si>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</si>
  <si>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</si>
  <si>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</si>
  <si>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</si>
  <si>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</si>
  <si>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</si>
  <si>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</si>
  <si>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</si>
  <si>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</si>
  <si>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</si>
  <si>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</si>
  <si>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</si>
  <si>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</si>
  <si>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</si>
  <si>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</si>
  <si>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</si>
  <si>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</si>
  <si>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</si>
  <si>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</si>
  <si>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</si>
  <si>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</si>
  <si>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</si>
  <si>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</si>
  <si>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</si>
  <si>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</si>
  <si>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</si>
  <si>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</si>
  <si>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</si>
  <si>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</si>
  <si>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</si>
  <si>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</si>
  <si>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</si>
  <si>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</si>
  <si>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</si>
  <si>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</si>
  <si>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</si>
  <si>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</si>
  <si>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</si>
  <si>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</si>
  <si>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</si>
  <si>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</si>
  <si>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BAX2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</si>
  <si>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</si>
  <si>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</si>
  <si>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</si>
  <si>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</si>
  <si>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</si>
  <si>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</si>
  <si>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</si>
  <si>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</si>
  <si>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</si>
  <si>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</si>
  <si>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</si>
  <si>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BAX2-BAX4-BAX5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</si>
  <si>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</si>
  <si>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</si>
  <si>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</si>
  <si>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</si>
  <si>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</si>
  <si>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</si>
  <si>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</si>
  <si>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</si>
  <si>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</si>
  <si>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BAX2-BAX5-BAX7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</si>
  <si>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</si>
  <si>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</si>
  <si>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</si>
  <si>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</si>
  <si>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</si>
  <si>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</si>
  <si>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</si>
  <si>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BAX2-BAX6-BAX9</t>
  </si>
  <si>
    <t>BAX4-BAX7-BAX10</t>
  </si>
  <si>
    <t>BAX5-BAX8-BAX11</t>
  </si>
  <si>
    <t>BAX6-BAX9-BAX12</t>
  </si>
  <si>
    <t>BAX7-BAX10-BAX13</t>
  </si>
  <si>
    <t>BAX8-BAX11-BAX14</t>
  </si>
  <si>
    <t>BAX2-BAX7-BAX11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</si>
  <si>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</si>
  <si>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</si>
  <si>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</si>
  <si>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</si>
  <si>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</si>
  <si>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</si>
  <si>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</si>
  <si>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</si>
  <si>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</si>
  <si>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</si>
  <si>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</si>
  <si>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</si>
  <si>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</si>
  <si>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</si>
  <si>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</si>
  <si>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</si>
  <si>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</si>
  <si>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</si>
  <si>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</si>
  <si>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</si>
  <si>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</si>
  <si>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</si>
  <si>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</si>
  <si>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</si>
  <si>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</si>
  <si>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</si>
  <si>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</si>
  <si>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</si>
  <si>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</si>
  <si>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</si>
  <si>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</si>
  <si>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</si>
  <si>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</si>
  <si>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</si>
  <si>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</si>
  <si>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</si>
  <si>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</si>
  <si>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</si>
  <si>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</si>
  <si>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</si>
  <si>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</si>
  <si>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</si>
  <si>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</si>
  <si>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</si>
  <si>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</si>
  <si>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</si>
  <si>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</si>
  <si>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</si>
  <si>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</si>
  <si>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</si>
  <si>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</si>
  <si>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</si>
  <si>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</si>
  <si>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</si>
  <si>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</si>
  <si>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</si>
  <si>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</si>
  <si>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</si>
  <si>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</si>
  <si>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</si>
  <si>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</si>
  <si>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8 NOVEMBRE 2022</t>
  </si>
  <si>
    <t>Société aurifère Barrick</t>
  </si>
  <si>
    <t>Mines Agnico Eagle Limitée</t>
  </si>
  <si>
    <t>Kirkland Lake Gold Ltd. (ajusté)</t>
  </si>
  <si>
    <t>Groupe Aecon Inc.</t>
  </si>
  <si>
    <t>Bombardier Inc. Classe B</t>
  </si>
  <si>
    <t>Brookfield Business Partners L.P (ajusté)</t>
  </si>
  <si>
    <t xml:space="preserve">BCE Inc.  </t>
  </si>
  <si>
    <t>Brookfield Infrastructure Partners L.P.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</si>
  <si>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</si>
  <si>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</si>
  <si>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</si>
  <si>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</si>
  <si>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</si>
  <si>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</si>
  <si>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</si>
  <si>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</si>
  <si>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</si>
  <si>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</si>
  <si>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</si>
  <si>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</si>
  <si>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</si>
  <si>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</si>
  <si>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</si>
  <si>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</si>
  <si>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</si>
  <si>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Pétrole brut Baissier quotidien inverse avec effet de levier</t>
  </si>
  <si>
    <t>FNB Horizons indice pipelines et services énergétiques</t>
  </si>
  <si>
    <t>H&amp;R Real Estate Investment Trust (ajusté)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</si>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</sst>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1"/>
  <sheetViews>
    <sheetView tabSelected="1"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NOVEMBER 8,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0.13182944057514287</v>
      </c>
      <c r="D5" s="40">
        <v>0.13452049862672372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0.1705093772469003</v>
      </c>
      <c r="D6" s="45">
        <v>0.17014457490806534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0.35496061593615702</v>
      </c>
      <c r="D7" s="50">
        <v>0.35560337565410488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6.201337264730062E-2</v>
      </c>
      <c r="D8" s="50">
        <v>6.1829585811515098E-2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0.15802978778875335</v>
      </c>
      <c r="D9" s="50">
        <v>0.15772735906507679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0.11459452528324286</v>
      </c>
      <c r="D10" s="50">
        <v>0.11452240453590198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0.15654998764385572</v>
      </c>
      <c r="D11" s="50">
        <v>0.15696418765970199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0.15151922155899938</v>
      </c>
      <c r="D12" s="50">
        <v>0.15151288567170118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0.19178475253170393</v>
      </c>
      <c r="D13" s="50">
        <v>0.19437467212424425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0.10964927393597683</v>
      </c>
      <c r="D14" s="50">
        <v>0.10934039511211548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0.11020335201249069</v>
      </c>
      <c r="D15" s="50">
        <v>0.11021179890219186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8.2967119548801274E-2</v>
      </c>
      <c r="D16" s="50">
        <v>8.2979471933929863E-2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9.4963606459999822E-2</v>
      </c>
      <c r="D17" s="50">
        <v>9.4705275479855217E-2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9.9544064427320875E-2</v>
      </c>
      <c r="D18" s="50">
        <v>9.9439316887328363E-2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0.13776487889425834</v>
      </c>
      <c r="D19" s="50">
        <v>0.13770925367313291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0.13572353914159563</v>
      </c>
      <c r="D20" s="50">
        <v>0.13524717440254649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0.15266590248184755</v>
      </c>
      <c r="D21" s="50">
        <v>0.15352197228370248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0.31794899908344987</v>
      </c>
      <c r="D22" s="50">
        <v>0.3171166767987495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0.15527683329138725</v>
      </c>
      <c r="D23" s="50">
        <v>0.15598600109529137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8.1868963992388272E-2</v>
      </c>
      <c r="D24" s="50">
        <v>8.1629668257817659E-2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0.12220041195661856</v>
      </c>
      <c r="D25" s="50">
        <v>0.12174100231889901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0.10236384676033634</v>
      </c>
      <c r="D26" s="50">
        <v>0.10267639969169663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9.5032219742797103E-2</v>
      </c>
      <c r="D27" s="50">
        <v>9.5128541500239569E-2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0.14544925669681744</v>
      </c>
      <c r="D28" s="50">
        <v>0.14544511211874256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0.19384293243658618</v>
      </c>
      <c r="D29" s="50">
        <v>0.19334616374352825</v>
      </c>
      <c r="E29" s="55">
        <v>0</v>
      </c>
      <c r="F29" s="56">
        <v>0</v>
      </c>
    </row>
    <row r="30" spans="1:6" x14ac:dyDescent="0.25">
      <c r="A30" s="54" t="s">
        <v>90</v>
      </c>
      <c r="B30" s="49" t="s">
        <v>91</v>
      </c>
      <c r="C30" s="39">
        <v>0.12154855277943218</v>
      </c>
      <c r="D30" s="50">
        <v>0.12107623135892089</v>
      </c>
      <c r="E30" s="55">
        <v>0</v>
      </c>
      <c r="F30" s="56">
        <v>1</v>
      </c>
    </row>
    <row r="31" spans="1:6" x14ac:dyDescent="0.25">
      <c r="A31" s="54" t="s">
        <v>92</v>
      </c>
      <c r="B31" s="57" t="s">
        <v>93</v>
      </c>
      <c r="C31" s="39">
        <v>6.8915196679122243E-2</v>
      </c>
      <c r="D31" s="50">
        <v>6.8745002143593775E-2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0.12053311878447491</v>
      </c>
      <c r="D32" s="50">
        <v>0.12262348732687961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8.3799852134307171E-2</v>
      </c>
      <c r="D33" s="50">
        <v>8.3734919368789462E-2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7.0590879333052289E-2</v>
      </c>
      <c r="D34" s="50">
        <v>7.0362913599729654E-2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9.858875246158158E-2</v>
      </c>
      <c r="D35" s="50">
        <v>9.8594385923526928E-2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0.23386428610697335</v>
      </c>
      <c r="D36" s="50">
        <v>0.23429617983673706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0.10356856367707522</v>
      </c>
      <c r="D37" s="50">
        <v>0.10357618175382156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0.16434120314849096</v>
      </c>
      <c r="D38" s="50">
        <v>0.16385578639536277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0.32507117431538446</v>
      </c>
      <c r="D39" s="50">
        <v>0.32396281624890511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0.20233402476698398</v>
      </c>
      <c r="D40" s="50">
        <v>0.20160760736575203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0.1072243137121163</v>
      </c>
      <c r="D41" s="50">
        <v>0.10691097960155949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7.8167038418864354E-2</v>
      </c>
      <c r="D42" s="50">
        <v>7.8434805507565625E-2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7.1235637185259174E-2</v>
      </c>
      <c r="D43" s="50">
        <v>7.1401627621922217E-2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0.26868002148437425</v>
      </c>
      <c r="D44" s="50">
        <v>0.26864321541163022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0.26868002148437425</v>
      </c>
      <c r="D45" s="50">
        <v>0.26864321541163022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0.26868002148437425</v>
      </c>
      <c r="D46" s="50">
        <v>0.26864321541163022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0.17621049999143104</v>
      </c>
      <c r="D47" s="50">
        <v>0.17580649221822348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0.15186383840823833</v>
      </c>
      <c r="D48" s="50">
        <v>0.15487858927750514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0.12075987849651684</v>
      </c>
      <c r="D49" s="50">
        <v>0.12032070390109453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7.6416400837697601E-2</v>
      </c>
      <c r="D50" s="50">
        <v>7.6456048741912586E-2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0.14122046935254148</v>
      </c>
      <c r="D51" s="50">
        <v>0.14085465079267498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7.3285567347967137E-2</v>
      </c>
      <c r="D52" s="50">
        <v>7.3047066641238403E-2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7.9707531219379041E-2</v>
      </c>
      <c r="D53" s="50">
        <v>7.9518502656852535E-2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0.15764647489327266</v>
      </c>
      <c r="D54" s="50">
        <v>0.15756846317453505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0.14422722218165901</v>
      </c>
      <c r="D55" s="50">
        <v>0.14776064420841828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0.11817599464323032</v>
      </c>
      <c r="D56" s="50">
        <v>0.11806901112128504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0.22585640047497557</v>
      </c>
      <c r="D57" s="50">
        <v>0.22594778186869729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0.11019254624486555</v>
      </c>
      <c r="D58" s="50">
        <v>0.1100551110889092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0.11174936089340237</v>
      </c>
      <c r="D59" s="50">
        <v>0.11154773820698372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5.3859841782628162E-2</v>
      </c>
      <c r="D60" s="50">
        <v>5.3865781911990526E-2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0.23162766454190897</v>
      </c>
      <c r="D61" s="58">
        <v>0.2316013912716626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0.10951531545505287</v>
      </c>
      <c r="D62" s="58">
        <v>0.11012902292839002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0.20490103715060359</v>
      </c>
      <c r="D63" s="58">
        <v>0.20433053932738957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0.11803071429488556</v>
      </c>
      <c r="D64" s="58">
        <v>0.11748299356371704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0.14798140965242515</v>
      </c>
      <c r="D65" s="58">
        <v>0.14752484627499976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8.0152860712157215E-2</v>
      </c>
      <c r="D66" s="58">
        <v>8.0658118346532318E-2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0.1366004164840009</v>
      </c>
      <c r="D67" s="50">
        <v>0.13620923419682171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6.6388576336262717E-2</v>
      </c>
      <c r="D68" s="50">
        <v>6.6241956516532571E-2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7.9473659813956682E-2</v>
      </c>
      <c r="D69" s="50">
        <v>7.9276082618604041E-2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0.16114136372797863</v>
      </c>
      <c r="D70" s="50">
        <v>0.16068908594785225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7.6716090121680791E-2</v>
      </c>
      <c r="D71" s="50">
        <v>7.6515871301360408E-2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0.19184601596769529</v>
      </c>
      <c r="D72" s="50">
        <v>0.19184875136838175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7.2904895479710866E-2</v>
      </c>
      <c r="D73" s="50">
        <v>7.2794724850552078E-2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0.19238263359820548</v>
      </c>
      <c r="D74" s="50">
        <v>0.19745979435999542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0.1008484776958347</v>
      </c>
      <c r="D75" s="50">
        <v>0.10063097108492283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7.7058574317455567E-2</v>
      </c>
      <c r="D76" s="50">
        <v>7.6866996925825853E-2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0.20132397020962836</v>
      </c>
      <c r="D77" s="50">
        <v>0.20145130003310377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6.6618097518485672E-2</v>
      </c>
      <c r="D78" s="50">
        <v>6.6436834738915956E-2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0.17851735857479289</v>
      </c>
      <c r="D79" s="50">
        <v>0.17806939183498321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0.13839105142622377</v>
      </c>
      <c r="D80" s="50">
        <v>0.13778078175063427</v>
      </c>
      <c r="E80" s="55">
        <v>0</v>
      </c>
      <c r="F80" s="56">
        <v>1</v>
      </c>
    </row>
    <row r="81" spans="1:6" x14ac:dyDescent="0.25">
      <c r="A81" s="54" t="s">
        <v>192</v>
      </c>
      <c r="B81" s="49" t="s">
        <v>193</v>
      </c>
      <c r="C81" s="39">
        <v>9.4540801739305916E-2</v>
      </c>
      <c r="D81" s="50">
        <v>9.5010383126193518E-2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0.3026050855014647</v>
      </c>
      <c r="D82" s="50">
        <v>0.3012259559895365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0.11253065439137995</v>
      </c>
      <c r="D83" s="50">
        <v>0.11236884466120042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0.11458236492704872</v>
      </c>
      <c r="D84" s="50">
        <v>0.11434586158187222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0.13742644052278119</v>
      </c>
      <c r="D85" s="50">
        <v>0.13777326440181653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9.5316518220323151E-2</v>
      </c>
      <c r="D86" s="50">
        <v>9.5035630949049918E-2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0.19521031951392159</v>
      </c>
      <c r="D87" s="50">
        <v>0.1953433797048065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6.6815370851180639E-2</v>
      </c>
      <c r="D88" s="50">
        <v>6.673986676621925E-2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0.12650538864625205</v>
      </c>
      <c r="D89" s="50">
        <v>0.12624728880494407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0.15007792120459754</v>
      </c>
      <c r="D90" s="50">
        <v>0.15006926085822822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0.12071217393252044</v>
      </c>
      <c r="D91" s="50">
        <v>0.12039587675119649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9.5909213576796756E-2</v>
      </c>
      <c r="D92" s="50">
        <v>9.7482604688779853E-2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0.26868002148437425</v>
      </c>
      <c r="D93" s="50">
        <v>0.26864321541163022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0.11763684837692098</v>
      </c>
      <c r="D94" s="50">
        <v>0.11705039317484664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0.19826076937743339</v>
      </c>
      <c r="D95" s="50">
        <v>0.20120182548789628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0.14357086229767213</v>
      </c>
      <c r="D96" s="50">
        <v>0.14354820343183924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0.12971102114195521</v>
      </c>
      <c r="D97" s="50">
        <v>0.12969127984218978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0.2114675191213973</v>
      </c>
      <c r="D98" s="50">
        <v>0.21071707864670638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0.28861537047952257</v>
      </c>
      <c r="D99" s="50">
        <v>0.28864019834434984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0.16390007894801034</v>
      </c>
      <c r="D100" s="50">
        <v>0.16853412802743978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6.559578569477148E-2</v>
      </c>
      <c r="D101" s="50">
        <v>6.5411268313683713E-2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6.4984322210115075E-2</v>
      </c>
      <c r="D102" s="50">
        <v>6.4990387163714317E-2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6.2481767066879003E-2</v>
      </c>
      <c r="D103" s="50">
        <v>6.2419599619678912E-2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0.23028772881421619</v>
      </c>
      <c r="D104" s="50">
        <v>0.24230788520478744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0.15020988904428786</v>
      </c>
      <c r="D105" s="50">
        <v>0.15044163636905666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0.23061603826225008</v>
      </c>
      <c r="D106" s="50">
        <v>0.23217343620461978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0.26868002148437425</v>
      </c>
      <c r="D107" s="50">
        <v>0.26864321541163022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0.26868002148437425</v>
      </c>
      <c r="D108" s="50">
        <v>0.26864321541163022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0.26868002148437425</v>
      </c>
      <c r="D109" s="50">
        <v>0.26864321541163022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0.26868002148437425</v>
      </c>
      <c r="D110" s="50">
        <v>0.26864321541163022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9.3339221218998916E-2</v>
      </c>
      <c r="D111" s="50">
        <v>9.3776446275827999E-2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7.0023345275180587E-2</v>
      </c>
      <c r="D112" s="50">
        <v>7.0223347921345186E-2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0.18634617688820795</v>
      </c>
      <c r="D113" s="50">
        <v>0.18633909067590521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0.22547996625130873</v>
      </c>
      <c r="D114" s="50">
        <v>0.22547904774658314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0.20888461385553717</v>
      </c>
      <c r="D115" s="50">
        <v>0.21674939617388164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0.10332221944989012</v>
      </c>
      <c r="D116" s="50">
        <v>0.10648203522020759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0.23294062250618291</v>
      </c>
      <c r="D117" s="50">
        <v>0.23225880809999719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0.18909587493756985</v>
      </c>
      <c r="D118" s="50">
        <v>0.19198974544522363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0.12602048779072969</v>
      </c>
      <c r="D119" s="50">
        <v>0.12557861242690904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6.1345720110111912E-2</v>
      </c>
      <c r="D120" s="50">
        <v>6.11660846775752E-2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0.10531254774989325</v>
      </c>
      <c r="D121" s="50">
        <v>0.1068007376782526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0.2047587718063138</v>
      </c>
      <c r="D122" s="50">
        <v>0.2084744757558275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0.10386830901363046</v>
      </c>
      <c r="D123" s="50">
        <v>0.10359804894669655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0.10935409226209718</v>
      </c>
      <c r="D124" s="50">
        <v>0.10937529186932743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6.7599580026415043E-2</v>
      </c>
      <c r="D125" s="50">
        <v>6.7384724269037702E-2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0.14233249857341082</v>
      </c>
      <c r="D126" s="50">
        <v>0.14198702007979813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0.39103277652267998</v>
      </c>
      <c r="D127" s="50">
        <v>0.39093700557368771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0.15597717901391539</v>
      </c>
      <c r="D128" s="50">
        <v>0.15583749542982256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0.10057702414012709</v>
      </c>
      <c r="D129" s="50">
        <v>0.10075307110204687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8.4698157140806946E-2</v>
      </c>
      <c r="D130" s="50">
        <v>8.4681147060300305E-2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5.5001506005542745E-2</v>
      </c>
      <c r="D131" s="50">
        <v>5.4830725576761989E-2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0.20613549926460673</v>
      </c>
      <c r="D132" s="50">
        <v>0.21609881074873466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0.11447231302250856</v>
      </c>
      <c r="D133" s="50">
        <v>0.11450343429546186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0.2739126269727809</v>
      </c>
      <c r="D134" s="50">
        <v>0.27386322114004907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0.25014820004670574</v>
      </c>
      <c r="D135" s="50">
        <v>0.25594119011728028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0.23981120504550962</v>
      </c>
      <c r="D136" s="50">
        <v>0.24552699874539571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0.17968265270308242</v>
      </c>
      <c r="D137" s="50">
        <v>0.17952963864229748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0.34978289817587638</v>
      </c>
      <c r="D138" s="50">
        <v>0.35340636091126476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0.34300961518446144</v>
      </c>
      <c r="D139" s="50">
        <v>0.34734645463154734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0.25121207340603885</v>
      </c>
      <c r="D140" s="50">
        <v>0.25318410539382963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8.104042348686849E-2</v>
      </c>
      <c r="D141" s="50">
        <v>8.1040008139758757E-2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4.3654349041999052E-2</v>
      </c>
      <c r="D142" s="50">
        <v>4.353923290681766E-2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6.573888093340656E-2</v>
      </c>
      <c r="D143" s="50">
        <v>6.5750550978850145E-2</v>
      </c>
      <c r="E143" s="55">
        <v>0</v>
      </c>
      <c r="F143" s="56">
        <v>1</v>
      </c>
    </row>
    <row r="144" spans="1:6" x14ac:dyDescent="0.25">
      <c r="A144" s="61" t="s">
        <v>318</v>
      </c>
      <c r="B144" s="49" t="s">
        <v>319</v>
      </c>
      <c r="C144" s="39">
        <v>0.43701916749310166</v>
      </c>
      <c r="D144" s="50">
        <v>0.43684126333360612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0.17221253221857766</v>
      </c>
      <c r="D145" s="50">
        <v>0.17218237910717193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7.5497398723196552E-2</v>
      </c>
      <c r="D146" s="50">
        <v>7.5510817135865785E-2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6.1235291626427983E-2</v>
      </c>
      <c r="D147" s="50">
        <v>6.1205170954689629E-2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9.579979133487343E-2</v>
      </c>
      <c r="D148" s="50">
        <v>9.6071117046139437E-2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6.7954629307374018E-2</v>
      </c>
      <c r="D149" s="50">
        <v>6.8185990881327832E-2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0.15457236209777414</v>
      </c>
      <c r="D150" s="50">
        <v>0.15439564170629405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7.9591524473586514E-2</v>
      </c>
      <c r="D151" s="50">
        <v>8.4380329106060026E-2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0.20611085687547825</v>
      </c>
      <c r="D152" s="50">
        <v>0.20809390928168434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0.12070289142240748</v>
      </c>
      <c r="D153" s="50">
        <v>0.12031642887530446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0.11547383929155916</v>
      </c>
      <c r="D154" s="50">
        <v>0.11514363760428441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9.2310318119487603E-2</v>
      </c>
      <c r="D155" s="50">
        <v>9.2312523047314174E-2</v>
      </c>
      <c r="E155" s="55">
        <v>0</v>
      </c>
      <c r="F155" s="56">
        <v>1</v>
      </c>
    </row>
    <row r="156" spans="1:6" x14ac:dyDescent="0.25">
      <c r="A156" s="54" t="s">
        <v>342</v>
      </c>
      <c r="B156" s="49" t="s">
        <v>343</v>
      </c>
      <c r="C156" s="39">
        <v>0.21802780056670323</v>
      </c>
      <c r="D156" s="50">
        <v>0.22062110938312293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0.16489068137278629</v>
      </c>
      <c r="D157" s="50">
        <v>0.17319204525380227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7.701285631446747E-2</v>
      </c>
      <c r="D158" s="50">
        <v>7.6743846876480865E-2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0.16818716347959475</v>
      </c>
      <c r="D159" s="50">
        <v>0.16826491942858607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0.27788773765176461</v>
      </c>
      <c r="D160" s="50">
        <v>0.27788182354573654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0.14215160698654566</v>
      </c>
      <c r="D161" s="50">
        <v>0.14185621688808786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6.7839009980880285E-2</v>
      </c>
      <c r="D162" s="50">
        <v>6.7893823981157495E-2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0.26215048457613466</v>
      </c>
      <c r="D163" s="50">
        <v>0.26205835953132445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9.1695030601613547E-2</v>
      </c>
      <c r="D164" s="50">
        <v>9.153668453815765E-2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0.19659001031849599</v>
      </c>
      <c r="D165" s="50">
        <v>0.19657196517796729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0.12906618255989044</v>
      </c>
      <c r="D166" s="50">
        <v>0.1301594092080981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0.12351809042684879</v>
      </c>
      <c r="D167" s="50">
        <v>0.12362824508597912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0.26106854481967534</v>
      </c>
      <c r="D168" s="50">
        <v>0.2601712589084757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0.17780627720932654</v>
      </c>
      <c r="D169" s="50">
        <v>0.18246965130690104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0.17593471450039899</v>
      </c>
      <c r="D170" s="50">
        <v>0.1797313638560715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0.19222711521515193</v>
      </c>
      <c r="D171" s="50">
        <v>0.19132834955266584</v>
      </c>
      <c r="E171" s="55">
        <v>0</v>
      </c>
      <c r="F171" s="56">
        <v>1</v>
      </c>
    </row>
    <row r="172" spans="1:6" x14ac:dyDescent="0.25">
      <c r="A172" s="54" t="s">
        <v>374</v>
      </c>
      <c r="B172" s="49" t="s">
        <v>375</v>
      </c>
      <c r="C172" s="39">
        <v>0.16360608565912596</v>
      </c>
      <c r="D172" s="50">
        <v>0.16724383625865655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0.17347302313338053</v>
      </c>
      <c r="D173" s="50">
        <v>0.17669931969381697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0.15114948304357551</v>
      </c>
      <c r="D174" s="50">
        <v>0.15246917747197028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0.23612232216889065</v>
      </c>
      <c r="D175" s="50">
        <v>0.235469725081735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9.5294801770902715E-2</v>
      </c>
      <c r="D176" s="50">
        <v>9.5693354083712143E-2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0.10206969502738476</v>
      </c>
      <c r="D177" s="58">
        <v>0.10200272963655853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0.11479494320262307</v>
      </c>
      <c r="D178" s="50">
        <v>0.11437329334492251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0.14274502264211372</v>
      </c>
      <c r="D179" s="50">
        <v>0.14366814164109229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6.1357378402331977E-2</v>
      </c>
      <c r="D180" s="50">
        <v>6.1409899658837246E-2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0.10916209173336867</v>
      </c>
      <c r="D181" s="50">
        <v>0.10885266745358364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0.14586016886883352</v>
      </c>
      <c r="D182" s="50">
        <v>0.14745443886589674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8.386552237900527E-2</v>
      </c>
      <c r="D183" s="50">
        <v>8.4423705414425315E-2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0.1686483370117387</v>
      </c>
      <c r="D184" s="50">
        <v>0.16817268461663143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0.27045878198466217</v>
      </c>
      <c r="D185" s="50">
        <v>0.27466658390719034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0.26132321760229787</v>
      </c>
      <c r="D186" s="50">
        <v>0.26181198633509783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0.12987354240504617</v>
      </c>
      <c r="D187" s="50">
        <v>0.1327556624893528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6.8676308910565448E-2</v>
      </c>
      <c r="D188" s="50">
        <v>6.8449454876267163E-2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0.31081501563589903</v>
      </c>
      <c r="D189" s="50">
        <v>0.30996877925046984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0.1507004662046515</v>
      </c>
      <c r="D190" s="50">
        <v>0.15026326909165039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0.31948939114406183</v>
      </c>
      <c r="D191" s="50">
        <v>0.31928905028790328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8.0594516453257076E-2</v>
      </c>
      <c r="D192" s="50">
        <v>8.0895856753708889E-2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0.20663437183778832</v>
      </c>
      <c r="D193" s="50">
        <v>0.20664681902212789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0.18483883726935507</v>
      </c>
      <c r="D194" s="50">
        <v>0.184873519277899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0.21426364540731546</v>
      </c>
      <c r="D195" s="50">
        <v>0.21867697758632515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0.25600294353660241</v>
      </c>
      <c r="D196" s="50">
        <v>0.25588588454960209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0.23033998485740972</v>
      </c>
      <c r="D197" s="50">
        <v>0.23297705447999684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9.4283794206535945E-2</v>
      </c>
      <c r="D198" s="50">
        <v>9.4655733687323801E-2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0.13784596643749872</v>
      </c>
      <c r="D199" s="50">
        <v>0.14286513165796169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0.35414986106625967</v>
      </c>
      <c r="D200" s="50">
        <v>0.35934032902925267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9.6753999981182781E-2</v>
      </c>
      <c r="D201" s="50">
        <v>9.8712026104711179E-2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0.20495379973984168</v>
      </c>
      <c r="D202" s="50">
        <v>0.20469044211424617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0.14949486541061915</v>
      </c>
      <c r="D203" s="50">
        <v>0.14994079706862057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8.7798106190649539E-2</v>
      </c>
      <c r="D204" s="50">
        <v>8.7589667494675838E-2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0.1794361860424197</v>
      </c>
      <c r="D205" s="50">
        <v>0.17879287370196162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0.14139712732343612</v>
      </c>
      <c r="D206" s="50">
        <v>0.14140072787297958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0.10822494827644047</v>
      </c>
      <c r="D207" s="50">
        <v>0.10791833334003532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0.10548614077436365</v>
      </c>
      <c r="D208" s="50">
        <v>0.10531672813532574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0.16610586570705765</v>
      </c>
      <c r="D209" s="50">
        <v>0.16543158535481831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7.9271309035454596E-2</v>
      </c>
      <c r="D210" s="50">
        <v>7.9177724259237137E-2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8.8085553427892718E-2</v>
      </c>
      <c r="D211" s="50">
        <v>8.8022672027191606E-2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0.17848703433791133</v>
      </c>
      <c r="D212" s="58">
        <v>0.17867241276459067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0.12120262537188412</v>
      </c>
      <c r="D213" s="58">
        <v>0.12084637591183606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0.1992793856754532</v>
      </c>
      <c r="D214" s="50">
        <v>0.19922790566865528</v>
      </c>
      <c r="E214" s="55">
        <v>0</v>
      </c>
      <c r="F214" s="56">
        <v>1</v>
      </c>
    </row>
    <row r="215" spans="1:6" x14ac:dyDescent="0.25">
      <c r="A215" s="54" t="s">
        <v>460</v>
      </c>
      <c r="B215" s="49" t="s">
        <v>461</v>
      </c>
      <c r="C215" s="39">
        <v>0.16763088767219045</v>
      </c>
      <c r="D215" s="50">
        <v>0.17082333331884905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0.284805669706853</v>
      </c>
      <c r="D216" s="50">
        <v>0.28482518265639167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7.7663251787273749E-2</v>
      </c>
      <c r="D217" s="50">
        <v>7.8646893360440312E-2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7.1819044734175955E-2</v>
      </c>
      <c r="D218" s="50">
        <v>7.1811734198847732E-2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0.10891014996437162</v>
      </c>
      <c r="D219" s="50">
        <v>0.10878215601732756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7.2089993330858373E-2</v>
      </c>
      <c r="D220" s="50">
        <v>7.1866663868914105E-2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0.16656172466062547</v>
      </c>
      <c r="D221" s="50">
        <v>0.16613752800282552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7.0635649218290963E-2</v>
      </c>
      <c r="D222" s="50">
        <v>7.1083596786610317E-2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0.2230125601883387</v>
      </c>
      <c r="D223" s="50">
        <v>0.22229646990861193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7.7472529577515395E-2</v>
      </c>
      <c r="D224" s="50">
        <v>7.8224767491135064E-2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0.1069954014153348</v>
      </c>
      <c r="D225" s="50">
        <v>0.10787492011032299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7.3737523352760403E-2</v>
      </c>
      <c r="D226" s="62">
        <v>7.3886117121850892E-2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7.5740291431244153E-2</v>
      </c>
      <c r="D227" s="50">
        <v>7.5576688187828103E-2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0.16109737876784913</v>
      </c>
      <c r="D228" s="50">
        <v>0.16050128832692973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0.18202171506406317</v>
      </c>
      <c r="D229" s="50">
        <v>0.18454039430187066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0.16414407148690524</v>
      </c>
      <c r="D230" s="50">
        <v>0.16415164070129304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0.24922742977402895</v>
      </c>
      <c r="D231" s="50">
        <v>0.24967861245122119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5.4295504706395173E-2</v>
      </c>
      <c r="D232" s="50">
        <v>5.4313948652016997E-2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0.25883894499166338</v>
      </c>
      <c r="D233" s="50">
        <v>0.26133845466332561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0.17165721592180783</v>
      </c>
      <c r="D234" s="50">
        <v>0.17130085948120799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8.6427841511528075E-2</v>
      </c>
      <c r="D235" s="50">
        <v>8.6915099558215109E-2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6.8641194096652647E-2</v>
      </c>
      <c r="D236" s="50">
        <v>6.8399156510367237E-2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7.7948048151869981E-2</v>
      </c>
      <c r="D237" s="50">
        <v>7.8200680763460345E-2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0.11000105180354622</v>
      </c>
      <c r="D238" s="50">
        <v>0.10985069313187616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0.10982189481995716</v>
      </c>
      <c r="D239" s="50">
        <v>0.10960307593311004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0.19792756132786363</v>
      </c>
      <c r="D240" s="50">
        <v>0.19758213842995881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9.178161329113671E-2</v>
      </c>
      <c r="D241" s="50">
        <v>9.1708173647097255E-2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7.7238244635391376E-2</v>
      </c>
      <c r="D242" s="50">
        <v>7.8069191618778067E-2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0.31411359679206224</v>
      </c>
      <c r="D243" s="50">
        <v>0.31654261738504669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0.14426294401176454</v>
      </c>
      <c r="D244" s="50">
        <v>0.14698805995850606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0.18379454092368153</v>
      </c>
      <c r="D245" s="50">
        <v>0.18867929225217372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9.6544078269761635E-2</v>
      </c>
      <c r="D246" s="50">
        <v>9.6305308017328214E-2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0.13567592273207821</v>
      </c>
      <c r="D247" s="50">
        <v>0.13526471824080333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0.18680335866176051</v>
      </c>
      <c r="D248" s="50">
        <v>0.19216279523479202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0.13577571621312173</v>
      </c>
      <c r="D249" s="50">
        <v>0.13578774946030678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6.6515640365084866E-2</v>
      </c>
      <c r="D250" s="50">
        <v>6.6766991850828253E-2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6.0747232762490978E-2</v>
      </c>
      <c r="D251" s="50">
        <v>6.0727562164008556E-2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5.3341872962308301E-2</v>
      </c>
      <c r="D252" s="50">
        <v>5.3212751070873414E-2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5.8533537557725793E-2</v>
      </c>
      <c r="D253" s="50">
        <v>5.9193616308638862E-2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9.0898939473409129E-2</v>
      </c>
      <c r="D254" s="50">
        <v>9.0792715600144486E-2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0.10602276582942151</v>
      </c>
      <c r="D255" s="50">
        <v>0.10581500917807121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0.12084273259043829</v>
      </c>
      <c r="D256" s="50">
        <v>0.12068442803928886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7.5878890985884656E-2</v>
      </c>
      <c r="D257" s="50">
        <v>7.5926960686623995E-2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0.12437742115358388</v>
      </c>
      <c r="D258" s="50">
        <v>0.12445088240302733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0.18855366939639773</v>
      </c>
      <c r="D259" s="50">
        <v>0.1914463178157394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0.12422552186886897</v>
      </c>
      <c r="D260" s="50">
        <v>0.12383337769964731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7.9823619312825583E-2</v>
      </c>
      <c r="D261" s="50">
        <v>7.9657621955687388E-2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0.12265568635312454</v>
      </c>
      <c r="D262" s="50">
        <v>0.12266399730183769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0.29321811630444233</v>
      </c>
      <c r="D263" s="50">
        <v>0.29359861293317702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0.30434946186853895</v>
      </c>
      <c r="D264" s="50">
        <v>0.30436665833631715</v>
      </c>
      <c r="E264" s="55">
        <v>0</v>
      </c>
      <c r="F264" s="56">
        <v>1</v>
      </c>
    </row>
    <row r="265" spans="1:6" x14ac:dyDescent="0.25">
      <c r="A265" s="54" t="s">
        <v>560</v>
      </c>
      <c r="B265" s="57" t="s">
        <v>561</v>
      </c>
      <c r="C265" s="39">
        <v>0.14051813453737766</v>
      </c>
      <c r="D265" s="58">
        <v>0.14008823129467635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0.12009683998992296</v>
      </c>
      <c r="D266" s="58">
        <v>0.11978318291820833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9.6981230195909651E-2</v>
      </c>
      <c r="D267" s="50">
        <v>9.7038081061715589E-2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7.7276120750559618E-2</v>
      </c>
      <c r="D268" s="50">
        <v>7.7106813828941745E-2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7.0111579748327768E-2</v>
      </c>
      <c r="D269" s="50">
        <v>6.9866707899633423E-2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0.20455718221652924</v>
      </c>
      <c r="D270" s="50">
        <v>0.20401618548002709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0.11492153820541193</v>
      </c>
      <c r="D271" s="50">
        <v>0.11494578633464761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0.19060354257203535</v>
      </c>
      <c r="D272" s="50">
        <v>0.19061066810576038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0.24176783036250793</v>
      </c>
      <c r="D273" s="50">
        <v>0.24735591310914493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9.9878299116797617E-2</v>
      </c>
      <c r="D274" s="50">
        <v>9.9584722401122802E-2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3.1002326541381468E-2</v>
      </c>
      <c r="D275" s="50">
        <v>3.2074329300561422E-2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2.6721693094985236E-2</v>
      </c>
      <c r="D276" s="50">
        <v>2.6905554775759843E-2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0.1720508360197992</v>
      </c>
      <c r="D277" s="50">
        <v>0.17139208404372255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0.20337978700371501</v>
      </c>
      <c r="D278" s="50">
        <v>0.20337978700371501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6.7267974155273511E-2</v>
      </c>
      <c r="D279" s="50">
        <v>6.7112901094959876E-2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0.21232961240101567</v>
      </c>
      <c r="D280" s="50">
        <v>0.21689132985623796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0.3265946381585344</v>
      </c>
      <c r="D281" s="50">
        <v>0.32668737582828078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0.7677710008975408</v>
      </c>
      <c r="D282" s="50">
        <v>0.76760885033579596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1.2946248747971593E-2</v>
      </c>
      <c r="D283" s="58">
        <v>1.2954317638791511E-2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1.6973059277241943E-2</v>
      </c>
      <c r="D284" s="58">
        <v>1.6961166324307206E-2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8.8089473640667326E-2</v>
      </c>
      <c r="D285" s="58">
        <v>8.9113632258153719E-2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0.23616606227545245</v>
      </c>
      <c r="D286" s="58">
        <v>0.23566614854244161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0.19905025455878447</v>
      </c>
      <c r="D287" s="50">
        <v>0.20064946138178058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0.33843815764671148</v>
      </c>
      <c r="D288" s="58">
        <v>0.3378226541481435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0.16448004035910274</v>
      </c>
      <c r="D289" s="50">
        <v>0.1641281706201661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0.14241215809117574</v>
      </c>
      <c r="D290" s="50">
        <v>0.14199580097720321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6.4489548107391936E-2</v>
      </c>
      <c r="D291" s="50">
        <v>6.4443426247201341E-2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0.14030880483165389</v>
      </c>
      <c r="D292" s="50">
        <v>0.14734261624112088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0.23624493689542245</v>
      </c>
      <c r="D293" s="50">
        <v>0.23547739181433663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8.855422260742013E-2</v>
      </c>
      <c r="D294" s="50">
        <v>8.8299907779830988E-2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9.9926447412714142E-2</v>
      </c>
      <c r="D295" s="50">
        <v>9.9695451622015568E-2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8.3572986955718187E-2</v>
      </c>
      <c r="D296" s="50">
        <v>8.4059718616080262E-2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0.31759504390254639</v>
      </c>
      <c r="D297" s="50">
        <v>0.31755851899882864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1.8775665091249286E-2</v>
      </c>
      <c r="D298" s="50">
        <v>1.8782323849001453E-2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5.0720711098874813E-2</v>
      </c>
      <c r="D299" s="50">
        <v>5.0987281082175866E-2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0.12307504445345735</v>
      </c>
      <c r="D300" s="50">
        <v>0.12266003680858656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6.2386720289124328E-2</v>
      </c>
      <c r="D301" s="50">
        <v>6.2723828083254662E-2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0.1173960960699327</v>
      </c>
      <c r="D302" s="50">
        <v>0.12169538289208739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6.0012307791637992E-2</v>
      </c>
      <c r="D303" s="50">
        <v>6.001389347410032E-2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6.0691673750681609E-2</v>
      </c>
      <c r="D304" s="50">
        <v>6.1155387567934531E-2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5.7527873961217335E-2</v>
      </c>
      <c r="D305" s="50">
        <v>5.7514920889978866E-2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6.9561201522272895E-2</v>
      </c>
      <c r="D306" s="50">
        <v>6.967435075681444E-2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9.6212566004567623E-3</v>
      </c>
      <c r="D307" s="50">
        <v>9.6467162723092789E-3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7.3723602453238751E-2</v>
      </c>
      <c r="D308" s="50">
        <v>7.3717493717378374E-2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8.8377221003052883E-2</v>
      </c>
      <c r="D309" s="50">
        <v>8.8189438061821918E-2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0.13870464927079323</v>
      </c>
      <c r="D310" s="50">
        <v>0.15698284743804194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2.7339258185225479E-2</v>
      </c>
      <c r="D311" s="50">
        <v>2.7378505289408619E-2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8.8947291454021915E-2</v>
      </c>
      <c r="D312" s="50">
        <v>8.8946406594691885E-2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6.1807773468935241E-2</v>
      </c>
      <c r="D313" s="50">
        <v>6.1805920581930796E-2</v>
      </c>
      <c r="E313" s="55">
        <v>0</v>
      </c>
      <c r="F313" s="56">
        <v>0</v>
      </c>
    </row>
    <row r="314" spans="1:6" x14ac:dyDescent="0.25">
      <c r="A314" s="54" t="s">
        <v>658</v>
      </c>
      <c r="B314" s="57" t="s">
        <v>659</v>
      </c>
      <c r="C314" s="39">
        <v>6.5932640115666241E-2</v>
      </c>
      <c r="D314" s="50">
        <v>6.6308900458390371E-2</v>
      </c>
      <c r="E314" s="55">
        <v>0</v>
      </c>
      <c r="F314" s="56">
        <v>0</v>
      </c>
    </row>
    <row r="315" spans="1:6" x14ac:dyDescent="0.25">
      <c r="A315" s="54" t="s">
        <v>660</v>
      </c>
      <c r="B315" s="49" t="s">
        <v>661</v>
      </c>
      <c r="C315" s="39">
        <v>6.5351151442079924E-2</v>
      </c>
      <c r="D315" s="50">
        <v>6.5702139859192932E-2</v>
      </c>
      <c r="E315" s="55">
        <v>0</v>
      </c>
      <c r="F315" s="56">
        <v>0</v>
      </c>
    </row>
    <row r="316" spans="1:6" x14ac:dyDescent="0.25">
      <c r="A316" s="54" t="s">
        <v>660</v>
      </c>
      <c r="B316" s="49" t="s">
        <v>662</v>
      </c>
      <c r="C316" s="39">
        <v>0.10332924313578495</v>
      </c>
      <c r="D316" s="50">
        <v>0.10388420455099212</v>
      </c>
      <c r="E316" s="55">
        <v>1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4.9583834918895932E-2</v>
      </c>
      <c r="D317" s="50">
        <v>4.9488800894704324E-2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4.7484577477860841E-2</v>
      </c>
      <c r="D318" s="50">
        <v>4.762320007901033E-2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4.5036208294437739E-2</v>
      </c>
      <c r="D319" s="50">
        <v>4.5065468592259406E-2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9.9781458204259474E-2</v>
      </c>
      <c r="D320" s="50">
        <v>9.9657309611378295E-2</v>
      </c>
      <c r="E320" s="55">
        <v>0</v>
      </c>
      <c r="F320" s="56">
        <v>0</v>
      </c>
    </row>
    <row r="321" spans="1:6" x14ac:dyDescent="0.25">
      <c r="A321" s="54" t="s">
        <v>671</v>
      </c>
      <c r="B321" s="57" t="s">
        <v>672</v>
      </c>
      <c r="C321" s="39">
        <v>6.7061587988268029E-2</v>
      </c>
      <c r="D321" s="50">
        <v>6.6902451200325758E-2</v>
      </c>
      <c r="E321" s="55">
        <v>0</v>
      </c>
      <c r="F321" s="56">
        <v>0</v>
      </c>
    </row>
    <row r="322" spans="1:6" x14ac:dyDescent="0.25">
      <c r="A322" s="54" t="s">
        <v>673</v>
      </c>
      <c r="B322" s="49" t="s">
        <v>674</v>
      </c>
      <c r="C322" s="39">
        <v>0.11273332030640977</v>
      </c>
      <c r="D322" s="50">
        <v>0.11285931443599198</v>
      </c>
      <c r="E322" s="55">
        <v>0</v>
      </c>
      <c r="F322" s="56">
        <v>0</v>
      </c>
    </row>
    <row r="323" spans="1:6" x14ac:dyDescent="0.25">
      <c r="A323" s="54" t="s">
        <v>675</v>
      </c>
      <c r="B323" s="49" t="s">
        <v>676</v>
      </c>
      <c r="C323" s="39">
        <v>7.9096837866880709E-2</v>
      </c>
      <c r="D323" s="50">
        <v>7.8928146299756557E-2</v>
      </c>
      <c r="E323" s="55">
        <v>0</v>
      </c>
      <c r="F323" s="56">
        <v>0</v>
      </c>
    </row>
    <row r="324" spans="1:6" x14ac:dyDescent="0.25">
      <c r="A324" s="54" t="s">
        <v>677</v>
      </c>
      <c r="B324" s="49" t="s">
        <v>678</v>
      </c>
      <c r="C324" s="39">
        <v>5.8551072161706783E-2</v>
      </c>
      <c r="D324" s="50">
        <v>5.8312571164006441E-2</v>
      </c>
      <c r="E324" s="55">
        <v>0</v>
      </c>
      <c r="F324" s="56">
        <v>0</v>
      </c>
    </row>
    <row r="325" spans="1:6" x14ac:dyDescent="0.25">
      <c r="A325" s="54" t="s">
        <v>679</v>
      </c>
      <c r="B325" s="57" t="s">
        <v>680</v>
      </c>
      <c r="C325" s="39">
        <v>6.1034722039555782E-2</v>
      </c>
      <c r="D325" s="50">
        <v>6.0868402970750496E-2</v>
      </c>
      <c r="E325" s="55">
        <v>0</v>
      </c>
      <c r="F325" s="56">
        <v>0</v>
      </c>
    </row>
    <row r="331" spans="1:6" ht="15.75" customHeight="1" x14ac:dyDescent="0.25"/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25 E333:F333">
    <cfRule type="cellIs" dxfId="17" priority="9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NOVEMBER 8,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681</v>
      </c>
      <c r="B5" s="49" t="s">
        <v>682</v>
      </c>
      <c r="C5" s="39">
        <v>3.7126147250075279E-3</v>
      </c>
      <c r="D5" s="50">
        <v>3.7226679379933317E-3</v>
      </c>
    </row>
    <row r="6" spans="1:4" x14ac:dyDescent="0.25">
      <c r="A6" s="48" t="s">
        <v>683</v>
      </c>
      <c r="B6" s="49" t="s">
        <v>682</v>
      </c>
      <c r="C6" s="39">
        <v>4.6210954704577235E-3</v>
      </c>
      <c r="D6" s="50">
        <v>4.6265664011782776E-3</v>
      </c>
    </row>
    <row r="7" spans="1:4" x14ac:dyDescent="0.25">
      <c r="A7" s="48" t="s">
        <v>684</v>
      </c>
      <c r="B7" s="49" t="s">
        <v>682</v>
      </c>
      <c r="C7" s="39">
        <v>4.9336690460542679E-3</v>
      </c>
      <c r="D7" s="50">
        <v>4.9353334846983362E-3</v>
      </c>
    </row>
    <row r="8" spans="1:4" x14ac:dyDescent="0.25">
      <c r="A8" s="48" t="s">
        <v>685</v>
      </c>
      <c r="B8" s="49" t="s">
        <v>682</v>
      </c>
      <c r="C8" s="39">
        <v>4.7759949083239555E-3</v>
      </c>
      <c r="D8" s="50">
        <v>4.7858777207743421E-3</v>
      </c>
    </row>
    <row r="9" spans="1:4" x14ac:dyDescent="0.25">
      <c r="A9" s="48" t="s">
        <v>686</v>
      </c>
      <c r="B9" s="49" t="s">
        <v>687</v>
      </c>
      <c r="C9" s="39">
        <v>2.6100020032843695E-2</v>
      </c>
      <c r="D9" s="50">
        <v>2.6184722533831285E-2</v>
      </c>
    </row>
    <row r="10" spans="1:4" x14ac:dyDescent="0.25">
      <c r="A10" s="48" t="s">
        <v>688</v>
      </c>
      <c r="B10" s="49" t="s">
        <v>689</v>
      </c>
      <c r="C10" s="39">
        <v>1.6947081455147305E-2</v>
      </c>
      <c r="D10" s="50">
        <v>1.6955456029611612E-2</v>
      </c>
    </row>
    <row r="11" spans="1:4" x14ac:dyDescent="0.25">
      <c r="A11" s="48" t="s">
        <v>690</v>
      </c>
      <c r="B11" s="49" t="s">
        <v>691</v>
      </c>
      <c r="C11" s="39">
        <v>7.1765785670534852E-3</v>
      </c>
      <c r="D11" s="50">
        <v>7.1798019556129893E-3</v>
      </c>
    </row>
    <row r="12" spans="1:4" x14ac:dyDescent="0.25">
      <c r="A12" s="48" t="s">
        <v>692</v>
      </c>
      <c r="B12" s="49" t="s">
        <v>693</v>
      </c>
      <c r="C12" s="39">
        <v>2.6144127641041233E-3</v>
      </c>
      <c r="D12" s="50">
        <v>2.6114511522884556E-3</v>
      </c>
    </row>
    <row r="13" spans="1:4" x14ac:dyDescent="0.25">
      <c r="A13" s="48" t="s">
        <v>694</v>
      </c>
      <c r="B13" s="49" t="s">
        <v>693</v>
      </c>
      <c r="C13" s="39">
        <v>4.2602748418338237E-3</v>
      </c>
      <c r="D13" s="50">
        <v>4.2738009843269953E-3</v>
      </c>
    </row>
    <row r="14" spans="1:4" x14ac:dyDescent="0.25">
      <c r="A14" s="63" t="s">
        <v>695</v>
      </c>
      <c r="B14" s="49" t="s">
        <v>693</v>
      </c>
      <c r="C14" s="39">
        <v>4.8976249797266468E-3</v>
      </c>
      <c r="D14" s="50">
        <v>4.8999726642953963E-3</v>
      </c>
    </row>
    <row r="15" spans="1:4" x14ac:dyDescent="0.25">
      <c r="A15" s="48" t="s">
        <v>696</v>
      </c>
      <c r="B15" s="49" t="s">
        <v>693</v>
      </c>
      <c r="C15" s="39">
        <v>4.8628198976238815E-3</v>
      </c>
      <c r="D15" s="50">
        <v>4.8654599807290031E-3</v>
      </c>
    </row>
    <row r="16" spans="1:4" x14ac:dyDescent="0.25">
      <c r="A16" s="48" t="s">
        <v>697</v>
      </c>
      <c r="B16" s="49" t="s">
        <v>698</v>
      </c>
      <c r="C16" s="39">
        <v>5.5664581913033903E-2</v>
      </c>
      <c r="D16" s="50">
        <v>5.5973854546364957E-2</v>
      </c>
    </row>
    <row r="17" spans="1:4" x14ac:dyDescent="0.25">
      <c r="A17" s="63" t="s">
        <v>699</v>
      </c>
      <c r="B17" s="49" t="s">
        <v>700</v>
      </c>
      <c r="C17" s="39">
        <v>6.2338448246080744E-2</v>
      </c>
      <c r="D17" s="50">
        <v>6.2346747966921898E-2</v>
      </c>
    </row>
    <row r="18" spans="1:4" x14ac:dyDescent="0.25">
      <c r="A18" s="63" t="s">
        <v>701</v>
      </c>
      <c r="B18" s="49" t="s">
        <v>702</v>
      </c>
      <c r="C18" s="39">
        <v>6.0953459628571578E-2</v>
      </c>
      <c r="D18" s="50">
        <v>6.1004677687915787E-2</v>
      </c>
    </row>
    <row r="19" spans="1:4" x14ac:dyDescent="0.25">
      <c r="A19" s="63" t="s">
        <v>703</v>
      </c>
      <c r="B19" s="49" t="s">
        <v>704</v>
      </c>
      <c r="C19" s="39">
        <v>1.9615695895179665E-2</v>
      </c>
      <c r="D19" s="50">
        <v>1.9617467204549776E-2</v>
      </c>
    </row>
    <row r="20" spans="1:4" x14ac:dyDescent="0.25">
      <c r="A20" s="63" t="s">
        <v>705</v>
      </c>
      <c r="B20" s="49" t="s">
        <v>704</v>
      </c>
      <c r="C20" s="39">
        <v>3.4932493412343169E-2</v>
      </c>
      <c r="D20" s="50">
        <v>3.4927425427688293E-2</v>
      </c>
    </row>
    <row r="21" spans="1:4" x14ac:dyDescent="0.25">
      <c r="A21" s="63" t="s">
        <v>706</v>
      </c>
      <c r="B21" s="53" t="s">
        <v>704</v>
      </c>
      <c r="C21" s="39">
        <v>4.5550340758975238E-2</v>
      </c>
      <c r="D21" s="50">
        <v>4.5533681841252803E-2</v>
      </c>
    </row>
    <row r="22" spans="1:4" x14ac:dyDescent="0.25">
      <c r="A22" s="63" t="s">
        <v>707</v>
      </c>
      <c r="B22" s="53" t="s">
        <v>708</v>
      </c>
      <c r="C22" s="39">
        <v>6.0443987477660326E-2</v>
      </c>
      <c r="D22" s="50">
        <v>6.0466001222976358E-2</v>
      </c>
    </row>
    <row r="23" spans="1:4" x14ac:dyDescent="0.25">
      <c r="A23" s="63" t="s">
        <v>709</v>
      </c>
      <c r="B23" s="53" t="s">
        <v>710</v>
      </c>
      <c r="C23" s="39">
        <v>0.12622796304787448</v>
      </c>
      <c r="D23" s="50">
        <v>0.13048253999229673</v>
      </c>
    </row>
    <row r="24" spans="1:4" x14ac:dyDescent="0.25">
      <c r="A24" s="63" t="s">
        <v>711</v>
      </c>
      <c r="B24" s="53" t="s">
        <v>712</v>
      </c>
      <c r="C24" s="39">
        <v>6.4888072126472948E-2</v>
      </c>
      <c r="D24" s="50">
        <v>6.5269284904194008E-2</v>
      </c>
    </row>
    <row r="25" spans="1:4" x14ac:dyDescent="0.25">
      <c r="A25" s="63" t="s">
        <v>713</v>
      </c>
      <c r="B25" s="53" t="s">
        <v>714</v>
      </c>
      <c r="C25" s="39">
        <v>9.6716795239259162E-2</v>
      </c>
      <c r="D25" s="50">
        <v>9.6427261496703429E-2</v>
      </c>
    </row>
    <row r="26" spans="1:4" x14ac:dyDescent="0.25">
      <c r="A26" s="63" t="s">
        <v>715</v>
      </c>
      <c r="B26" s="53" t="s">
        <v>716</v>
      </c>
      <c r="C26" s="39">
        <v>6.2304600324637832E-2</v>
      </c>
      <c r="D26" s="50">
        <v>6.2281018316956913E-2</v>
      </c>
    </row>
    <row r="27" spans="1:4" x14ac:dyDescent="0.25">
      <c r="A27" s="63" t="s">
        <v>717</v>
      </c>
      <c r="B27" s="53" t="s">
        <v>718</v>
      </c>
      <c r="C27" s="39">
        <v>6.4565026524547153E-2</v>
      </c>
      <c r="D27" s="50">
        <v>6.4904261295197843E-2</v>
      </c>
    </row>
    <row r="28" spans="1:4" x14ac:dyDescent="0.25">
      <c r="A28" s="63" t="s">
        <v>719</v>
      </c>
      <c r="B28" s="53" t="s">
        <v>720</v>
      </c>
      <c r="C28" s="39">
        <v>9.2196962304628136E-2</v>
      </c>
      <c r="D28" s="50">
        <v>9.3097217885854705E-2</v>
      </c>
    </row>
    <row r="29" spans="1:4" x14ac:dyDescent="0.25">
      <c r="A29" s="63" t="s">
        <v>721</v>
      </c>
      <c r="B29" s="53" t="s">
        <v>722</v>
      </c>
      <c r="C29" s="39">
        <v>6.6581894883611437E-2</v>
      </c>
      <c r="D29" s="50">
        <v>6.6827720653500469E-2</v>
      </c>
    </row>
    <row r="30" spans="1:4" x14ac:dyDescent="0.25">
      <c r="A30" s="63" t="s">
        <v>723</v>
      </c>
      <c r="B30" s="53" t="s">
        <v>724</v>
      </c>
      <c r="C30" s="39">
        <v>6.2304600324637832E-2</v>
      </c>
      <c r="D30" s="50">
        <v>6.2281018316956913E-2</v>
      </c>
    </row>
    <row r="31" spans="1:4" x14ac:dyDescent="0.25">
      <c r="A31" s="63" t="s">
        <v>725</v>
      </c>
      <c r="B31" s="53" t="s">
        <v>726</v>
      </c>
      <c r="C31" s="39">
        <v>7.1939439518278442E-2</v>
      </c>
      <c r="D31" s="50">
        <v>7.1814760873301353E-2</v>
      </c>
    </row>
    <row r="32" spans="1:4" x14ac:dyDescent="0.25">
      <c r="A32" s="63" t="s">
        <v>727</v>
      </c>
      <c r="B32" s="53" t="s">
        <v>728</v>
      </c>
      <c r="C32" s="39">
        <v>5.6034250963585795E-2</v>
      </c>
      <c r="D32" s="50">
        <v>5.5887568234723649E-2</v>
      </c>
    </row>
    <row r="33" spans="1:4" x14ac:dyDescent="0.25">
      <c r="A33" s="63" t="s">
        <v>729</v>
      </c>
      <c r="B33" s="53" t="s">
        <v>730</v>
      </c>
      <c r="C33" s="39">
        <v>5.2944792296064885E-2</v>
      </c>
      <c r="D33" s="50">
        <v>5.2833151695201641E-2</v>
      </c>
    </row>
    <row r="34" spans="1:4" x14ac:dyDescent="0.25">
      <c r="A34" s="63" t="s">
        <v>731</v>
      </c>
      <c r="B34" s="53" t="s">
        <v>732</v>
      </c>
      <c r="C34" s="39">
        <v>5.3552126355922269E-2</v>
      </c>
      <c r="D34" s="50">
        <v>5.342388646198204E-2</v>
      </c>
    </row>
    <row r="35" spans="1:4" x14ac:dyDescent="0.25">
      <c r="A35" s="63" t="s">
        <v>733</v>
      </c>
      <c r="B35" s="53" t="s">
        <v>734</v>
      </c>
      <c r="C35" s="39">
        <v>7.117910211583342E-2</v>
      </c>
      <c r="D35" s="50">
        <v>7.170356745862165E-2</v>
      </c>
    </row>
    <row r="36" spans="1:4" x14ac:dyDescent="0.25">
      <c r="A36" s="63" t="s">
        <v>735</v>
      </c>
      <c r="B36" s="53" t="s">
        <v>736</v>
      </c>
      <c r="C36" s="39">
        <v>0.12457471684480309</v>
      </c>
      <c r="D36" s="50">
        <v>0.12415713220105631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NOVEMBER 8,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737</v>
      </c>
      <c r="B5" s="38" t="s">
        <v>69</v>
      </c>
      <c r="C5" s="64">
        <v>0.13776487889425834</v>
      </c>
      <c r="D5" s="40">
        <v>0.13770925367313291</v>
      </c>
    </row>
    <row r="6" spans="1:4" x14ac:dyDescent="0.25">
      <c r="A6" s="48" t="s">
        <v>738</v>
      </c>
      <c r="B6" s="49" t="s">
        <v>53</v>
      </c>
      <c r="C6" s="39">
        <v>0.15654998764385572</v>
      </c>
      <c r="D6" s="45">
        <v>0.15696418765970199</v>
      </c>
    </row>
    <row r="7" spans="1:4" x14ac:dyDescent="0.25">
      <c r="A7" s="48" t="s">
        <v>739</v>
      </c>
      <c r="B7" s="49" t="s">
        <v>63</v>
      </c>
      <c r="C7" s="39">
        <v>8.2967119548801274E-2</v>
      </c>
      <c r="D7" s="50">
        <v>8.2979471933929863E-2</v>
      </c>
    </row>
    <row r="8" spans="1:4" x14ac:dyDescent="0.25">
      <c r="A8" s="48" t="s">
        <v>740</v>
      </c>
      <c r="B8" s="49" t="s">
        <v>71</v>
      </c>
      <c r="C8" s="39">
        <v>0.13572353914159563</v>
      </c>
      <c r="D8" s="50">
        <v>0.13524717440254649</v>
      </c>
    </row>
    <row r="9" spans="1:4" x14ac:dyDescent="0.25">
      <c r="A9" s="48" t="s">
        <v>741</v>
      </c>
      <c r="B9" s="49" t="s">
        <v>41</v>
      </c>
      <c r="C9" s="39">
        <v>0.13182944057514287</v>
      </c>
      <c r="D9" s="45">
        <v>0.13452049862672372</v>
      </c>
    </row>
    <row r="10" spans="1:4" x14ac:dyDescent="0.25">
      <c r="A10" s="48" t="s">
        <v>742</v>
      </c>
      <c r="B10" s="49" t="s">
        <v>93</v>
      </c>
      <c r="C10" s="39">
        <v>6.8915196679122243E-2</v>
      </c>
      <c r="D10" s="50">
        <v>6.8745002143593775E-2</v>
      </c>
    </row>
    <row r="11" spans="1:4" x14ac:dyDescent="0.25">
      <c r="A11" s="48" t="s">
        <v>743</v>
      </c>
      <c r="B11" s="49" t="s">
        <v>115</v>
      </c>
      <c r="C11" s="39">
        <v>7.8167038418864354E-2</v>
      </c>
      <c r="D11" s="45">
        <v>7.8434805507565625E-2</v>
      </c>
    </row>
    <row r="12" spans="1:4" x14ac:dyDescent="0.25">
      <c r="A12" s="48" t="s">
        <v>744</v>
      </c>
      <c r="B12" s="49" t="s">
        <v>163</v>
      </c>
      <c r="C12" s="39">
        <v>8.0152860712157215E-2</v>
      </c>
      <c r="D12" s="50">
        <v>8.0658118346532318E-2</v>
      </c>
    </row>
    <row r="13" spans="1:4" x14ac:dyDescent="0.25">
      <c r="A13" s="48" t="s">
        <v>745</v>
      </c>
      <c r="B13" s="49" t="s">
        <v>171</v>
      </c>
      <c r="C13" s="39">
        <v>0.16114136372797863</v>
      </c>
      <c r="D13" s="45">
        <v>0.16068908594785225</v>
      </c>
    </row>
    <row r="14" spans="1:4" x14ac:dyDescent="0.25">
      <c r="A14" s="48" t="s">
        <v>746</v>
      </c>
      <c r="B14" s="49" t="s">
        <v>509</v>
      </c>
      <c r="C14" s="39">
        <v>0.10982189481995716</v>
      </c>
      <c r="D14" s="50">
        <v>0.10960307593311004</v>
      </c>
    </row>
    <row r="15" spans="1:4" x14ac:dyDescent="0.25">
      <c r="A15" s="48" t="s">
        <v>747</v>
      </c>
      <c r="B15" s="49" t="s">
        <v>167</v>
      </c>
      <c r="C15" s="39">
        <v>6.6388576336262717E-2</v>
      </c>
      <c r="D15" s="45">
        <v>6.6241956516532571E-2</v>
      </c>
    </row>
    <row r="16" spans="1:4" x14ac:dyDescent="0.25">
      <c r="A16" s="48" t="s">
        <v>748</v>
      </c>
      <c r="B16" s="49" t="s">
        <v>165</v>
      </c>
      <c r="C16" s="39">
        <v>0.1366004164840009</v>
      </c>
      <c r="D16" s="50">
        <v>0.13620923419682171</v>
      </c>
    </row>
    <row r="17" spans="1:4" x14ac:dyDescent="0.25">
      <c r="A17" s="48" t="s">
        <v>749</v>
      </c>
      <c r="B17" s="49" t="s">
        <v>183</v>
      </c>
      <c r="C17" s="39">
        <v>7.7058574317455567E-2</v>
      </c>
      <c r="D17" s="45">
        <v>7.6866996925825853E-2</v>
      </c>
    </row>
    <row r="18" spans="1:4" x14ac:dyDescent="0.25">
      <c r="A18" s="48" t="s">
        <v>750</v>
      </c>
      <c r="B18" s="49" t="s">
        <v>155</v>
      </c>
      <c r="C18" s="39">
        <v>0.10951531545505287</v>
      </c>
      <c r="D18" s="50">
        <v>0.11012902292839002</v>
      </c>
    </row>
    <row r="19" spans="1:4" x14ac:dyDescent="0.25">
      <c r="A19" s="48" t="s">
        <v>751</v>
      </c>
      <c r="B19" s="49" t="s">
        <v>207</v>
      </c>
      <c r="C19" s="39">
        <v>6.6815370851180639E-2</v>
      </c>
      <c r="D19" s="45">
        <v>6.673986676621925E-2</v>
      </c>
    </row>
    <row r="20" spans="1:4" x14ac:dyDescent="0.25">
      <c r="A20" s="48" t="s">
        <v>752</v>
      </c>
      <c r="B20" s="49" t="s">
        <v>237</v>
      </c>
      <c r="C20" s="39">
        <v>6.2481767066879003E-2</v>
      </c>
      <c r="D20" s="50">
        <v>6.2419599619678912E-2</v>
      </c>
    </row>
    <row r="21" spans="1:4" x14ac:dyDescent="0.25">
      <c r="A21" s="48" t="s">
        <v>753</v>
      </c>
      <c r="B21" s="49" t="s">
        <v>631</v>
      </c>
      <c r="C21" s="39">
        <v>0.12307504445345735</v>
      </c>
      <c r="D21" s="45">
        <v>0.12266003680858656</v>
      </c>
    </row>
    <row r="22" spans="1:4" x14ac:dyDescent="0.25">
      <c r="A22" s="48" t="s">
        <v>754</v>
      </c>
      <c r="B22" s="49" t="s">
        <v>235</v>
      </c>
      <c r="C22" s="39">
        <v>6.4984322210115075E-2</v>
      </c>
      <c r="D22" s="50">
        <v>6.4990387163714317E-2</v>
      </c>
    </row>
    <row r="23" spans="1:4" x14ac:dyDescent="0.25">
      <c r="A23" s="48" t="s">
        <v>755</v>
      </c>
      <c r="B23" s="49" t="s">
        <v>247</v>
      </c>
      <c r="C23" s="39">
        <v>0.26868002148437425</v>
      </c>
      <c r="D23" s="45">
        <v>0.26864321541163022</v>
      </c>
    </row>
    <row r="24" spans="1:4" x14ac:dyDescent="0.25">
      <c r="A24" s="48" t="s">
        <v>756</v>
      </c>
      <c r="B24" s="49" t="s">
        <v>249</v>
      </c>
      <c r="C24" s="39">
        <v>0.26868002148437425</v>
      </c>
      <c r="D24" s="50">
        <v>0.26864321541163022</v>
      </c>
    </row>
    <row r="25" spans="1:4" x14ac:dyDescent="0.25">
      <c r="A25" s="48" t="s">
        <v>757</v>
      </c>
      <c r="B25" s="49" t="s">
        <v>217</v>
      </c>
      <c r="C25" s="39">
        <v>0.26868002148437425</v>
      </c>
      <c r="D25" s="45">
        <v>0.26864321541163022</v>
      </c>
    </row>
    <row r="26" spans="1:4" x14ac:dyDescent="0.25">
      <c r="A26" s="48" t="s">
        <v>758</v>
      </c>
      <c r="B26" s="49" t="s">
        <v>363</v>
      </c>
      <c r="C26" s="39">
        <v>0.12906618255989044</v>
      </c>
      <c r="D26" s="50">
        <v>0.1301594092080981</v>
      </c>
    </row>
    <row r="27" spans="1:4" x14ac:dyDescent="0.25">
      <c r="A27" s="48" t="s">
        <v>759</v>
      </c>
      <c r="B27" s="49" t="s">
        <v>271</v>
      </c>
      <c r="C27" s="39">
        <v>6.1345720110111912E-2</v>
      </c>
      <c r="D27" s="45">
        <v>6.11660846775752E-2</v>
      </c>
    </row>
    <row r="28" spans="1:4" x14ac:dyDescent="0.25">
      <c r="A28" s="48" t="s">
        <v>760</v>
      </c>
      <c r="B28" s="49" t="s">
        <v>263</v>
      </c>
      <c r="C28" s="39">
        <v>0.10332221944989012</v>
      </c>
      <c r="D28" s="50">
        <v>0.10648203522020759</v>
      </c>
    </row>
    <row r="29" spans="1:4" x14ac:dyDescent="0.25">
      <c r="A29" s="48" t="s">
        <v>761</v>
      </c>
      <c r="B29" s="49" t="s">
        <v>281</v>
      </c>
      <c r="C29" s="39">
        <v>6.7599580026415043E-2</v>
      </c>
      <c r="D29" s="45">
        <v>6.7384724269037702E-2</v>
      </c>
    </row>
    <row r="30" spans="1:4" x14ac:dyDescent="0.25">
      <c r="A30" s="48" t="s">
        <v>762</v>
      </c>
      <c r="B30" s="49" t="s">
        <v>333</v>
      </c>
      <c r="C30" s="39">
        <v>7.9591524473586514E-2</v>
      </c>
      <c r="D30" s="50">
        <v>8.4380329106060026E-2</v>
      </c>
    </row>
    <row r="31" spans="1:4" x14ac:dyDescent="0.25">
      <c r="A31" s="48" t="s">
        <v>763</v>
      </c>
      <c r="B31" s="49" t="s">
        <v>283</v>
      </c>
      <c r="C31" s="39">
        <v>0.14233249857341082</v>
      </c>
      <c r="D31" s="45">
        <v>0.14198702007979813</v>
      </c>
    </row>
    <row r="32" spans="1:4" x14ac:dyDescent="0.25">
      <c r="A32" s="48" t="s">
        <v>764</v>
      </c>
      <c r="B32" s="49" t="s">
        <v>293</v>
      </c>
      <c r="C32" s="39">
        <v>5.5001506005542745E-2</v>
      </c>
      <c r="D32" s="50">
        <v>5.4830725576761989E-2</v>
      </c>
    </row>
    <row r="33" spans="1:4" x14ac:dyDescent="0.25">
      <c r="A33" s="48" t="s">
        <v>765</v>
      </c>
      <c r="B33" s="49" t="s">
        <v>251</v>
      </c>
      <c r="C33" s="39">
        <v>0.26868002148437425</v>
      </c>
      <c r="D33" s="45">
        <v>0.26864321541163022</v>
      </c>
    </row>
    <row r="34" spans="1:4" x14ac:dyDescent="0.25">
      <c r="A34" s="48" t="s">
        <v>766</v>
      </c>
      <c r="B34" s="49" t="s">
        <v>327</v>
      </c>
      <c r="C34" s="39">
        <v>9.579979133487343E-2</v>
      </c>
      <c r="D34" s="50">
        <v>9.6071117046139437E-2</v>
      </c>
    </row>
    <row r="35" spans="1:4" x14ac:dyDescent="0.25">
      <c r="A35" s="48" t="s">
        <v>767</v>
      </c>
      <c r="B35" s="49" t="s">
        <v>637</v>
      </c>
      <c r="C35" s="39">
        <v>6.0012307791637992E-2</v>
      </c>
      <c r="D35" s="45">
        <v>6.001389347410032E-2</v>
      </c>
    </row>
    <row r="36" spans="1:4" x14ac:dyDescent="0.25">
      <c r="A36" s="48" t="s">
        <v>768</v>
      </c>
      <c r="B36" s="49" t="s">
        <v>329</v>
      </c>
      <c r="C36" s="39">
        <v>6.7954629307374018E-2</v>
      </c>
      <c r="D36" s="50">
        <v>6.8185990881327832E-2</v>
      </c>
    </row>
    <row r="37" spans="1:4" x14ac:dyDescent="0.25">
      <c r="A37" s="48" t="s">
        <v>769</v>
      </c>
      <c r="B37" s="49" t="s">
        <v>471</v>
      </c>
      <c r="C37" s="39">
        <v>7.2089993330858373E-2</v>
      </c>
      <c r="D37" s="45">
        <v>7.1866663868914105E-2</v>
      </c>
    </row>
    <row r="38" spans="1:4" x14ac:dyDescent="0.25">
      <c r="A38" s="48" t="s">
        <v>770</v>
      </c>
      <c r="B38" s="49" t="s">
        <v>641</v>
      </c>
      <c r="C38" s="39">
        <v>5.7527873961217335E-2</v>
      </c>
      <c r="D38" s="50">
        <v>5.7514920889978866E-2</v>
      </c>
    </row>
    <row r="39" spans="1:4" x14ac:dyDescent="0.25">
      <c r="A39" s="48" t="s">
        <v>771</v>
      </c>
      <c r="B39" s="49" t="s">
        <v>347</v>
      </c>
      <c r="C39" s="39">
        <v>7.701285631446747E-2</v>
      </c>
      <c r="D39" s="45">
        <v>7.6743846876480865E-2</v>
      </c>
    </row>
    <row r="40" spans="1:4" x14ac:dyDescent="0.25">
      <c r="A40" s="48" t="s">
        <v>772</v>
      </c>
      <c r="B40" s="49" t="s">
        <v>505</v>
      </c>
      <c r="C40" s="39">
        <v>7.7948048151869981E-2</v>
      </c>
      <c r="D40" s="50">
        <v>7.8200680763460345E-2</v>
      </c>
    </row>
    <row r="41" spans="1:4" x14ac:dyDescent="0.25">
      <c r="A41" s="48" t="s">
        <v>773</v>
      </c>
      <c r="B41" s="49" t="s">
        <v>355</v>
      </c>
      <c r="C41" s="39">
        <v>6.7839009980880285E-2</v>
      </c>
      <c r="D41" s="45">
        <v>6.7893823981157495E-2</v>
      </c>
    </row>
    <row r="42" spans="1:4" x14ac:dyDescent="0.25">
      <c r="A42" s="48" t="s">
        <v>774</v>
      </c>
      <c r="B42" s="49" t="s">
        <v>371</v>
      </c>
      <c r="C42" s="39">
        <v>0.17593471450039899</v>
      </c>
      <c r="D42" s="50">
        <v>0.1797313638560715</v>
      </c>
    </row>
    <row r="43" spans="1:4" x14ac:dyDescent="0.25">
      <c r="A43" s="48" t="s">
        <v>775</v>
      </c>
      <c r="B43" s="49" t="s">
        <v>233</v>
      </c>
      <c r="C43" s="39">
        <v>6.559578569477148E-2</v>
      </c>
      <c r="D43" s="45">
        <v>6.5411268313683713E-2</v>
      </c>
    </row>
    <row r="44" spans="1:4" x14ac:dyDescent="0.25">
      <c r="A44" s="48" t="s">
        <v>776</v>
      </c>
      <c r="B44" s="49" t="s">
        <v>383</v>
      </c>
      <c r="C44" s="39">
        <v>9.5294801770902715E-2</v>
      </c>
      <c r="D44" s="50">
        <v>9.5693354083712143E-2</v>
      </c>
    </row>
    <row r="45" spans="1:4" x14ac:dyDescent="0.25">
      <c r="A45" s="48" t="s">
        <v>777</v>
      </c>
      <c r="B45" s="49" t="s">
        <v>387</v>
      </c>
      <c r="C45" s="39">
        <v>0.11479494320262307</v>
      </c>
      <c r="D45" s="45">
        <v>0.11437329334492251</v>
      </c>
    </row>
    <row r="46" spans="1:4" x14ac:dyDescent="0.25">
      <c r="A46" s="48" t="s">
        <v>778</v>
      </c>
      <c r="B46" s="49" t="s">
        <v>337</v>
      </c>
      <c r="C46" s="39">
        <v>0.12070289142240748</v>
      </c>
      <c r="D46" s="50">
        <v>0.12031642887530446</v>
      </c>
    </row>
    <row r="47" spans="1:4" x14ac:dyDescent="0.25">
      <c r="A47" s="48" t="s">
        <v>779</v>
      </c>
      <c r="B47" s="49" t="s">
        <v>391</v>
      </c>
      <c r="C47" s="39">
        <v>6.1357378402331977E-2</v>
      </c>
      <c r="D47" s="45">
        <v>6.1409899658837246E-2</v>
      </c>
    </row>
    <row r="48" spans="1:4" x14ac:dyDescent="0.25">
      <c r="A48" s="48" t="s">
        <v>780</v>
      </c>
      <c r="B48" s="49" t="s">
        <v>395</v>
      </c>
      <c r="C48" s="39">
        <v>0.14586016886883352</v>
      </c>
      <c r="D48" s="50">
        <v>0.14745443886589674</v>
      </c>
    </row>
    <row r="49" spans="1:4" x14ac:dyDescent="0.25">
      <c r="A49" s="48" t="s">
        <v>781</v>
      </c>
      <c r="B49" s="49" t="s">
        <v>397</v>
      </c>
      <c r="C49" s="39">
        <v>8.386552237900527E-2</v>
      </c>
      <c r="D49" s="45">
        <v>8.4423705414425315E-2</v>
      </c>
    </row>
    <row r="50" spans="1:4" x14ac:dyDescent="0.25">
      <c r="A50" s="48" t="s">
        <v>782</v>
      </c>
      <c r="B50" s="49" t="s">
        <v>273</v>
      </c>
      <c r="C50" s="39">
        <v>0.10531254774989325</v>
      </c>
      <c r="D50" s="50">
        <v>0.1068007376782526</v>
      </c>
    </row>
    <row r="51" spans="1:4" x14ac:dyDescent="0.25">
      <c r="A51" s="48" t="s">
        <v>783</v>
      </c>
      <c r="B51" s="49" t="s">
        <v>175</v>
      </c>
      <c r="C51" s="39">
        <v>0.19184601596769529</v>
      </c>
      <c r="D51" s="45">
        <v>0.19184875136838175</v>
      </c>
    </row>
    <row r="52" spans="1:4" x14ac:dyDescent="0.25">
      <c r="A52" s="48" t="s">
        <v>784</v>
      </c>
      <c r="B52" s="49" t="s">
        <v>117</v>
      </c>
      <c r="C52" s="39">
        <v>7.1235637185259174E-2</v>
      </c>
      <c r="D52" s="50">
        <v>7.1401627621922217E-2</v>
      </c>
    </row>
    <row r="53" spans="1:4" x14ac:dyDescent="0.25">
      <c r="A53" s="48" t="s">
        <v>785</v>
      </c>
      <c r="B53" s="49" t="s">
        <v>411</v>
      </c>
      <c r="C53" s="39">
        <v>0.1507004662046515</v>
      </c>
      <c r="D53" s="45">
        <v>0.15026326909165039</v>
      </c>
    </row>
    <row r="54" spans="1:4" x14ac:dyDescent="0.25">
      <c r="A54" s="48" t="s">
        <v>786</v>
      </c>
      <c r="B54" s="49" t="s">
        <v>139</v>
      </c>
      <c r="C54" s="39">
        <v>0.15764647489327266</v>
      </c>
      <c r="D54" s="50">
        <v>0.15756846317453505</v>
      </c>
    </row>
    <row r="55" spans="1:4" x14ac:dyDescent="0.25">
      <c r="A55" s="48" t="s">
        <v>787</v>
      </c>
      <c r="B55" s="49" t="s">
        <v>433</v>
      </c>
      <c r="C55" s="39">
        <v>9.6753999981182781E-2</v>
      </c>
      <c r="D55" s="45">
        <v>9.8712026104711179E-2</v>
      </c>
    </row>
    <row r="56" spans="1:4" x14ac:dyDescent="0.25">
      <c r="A56" s="48" t="s">
        <v>788</v>
      </c>
      <c r="B56" s="49" t="s">
        <v>561</v>
      </c>
      <c r="C56" s="39">
        <v>0.14051813453737766</v>
      </c>
      <c r="D56" s="50">
        <v>0.14008823129467635</v>
      </c>
    </row>
    <row r="57" spans="1:4" x14ac:dyDescent="0.25">
      <c r="A57" s="48" t="s">
        <v>789</v>
      </c>
      <c r="B57" s="49" t="s">
        <v>615</v>
      </c>
      <c r="C57" s="39">
        <v>0.14030880483165389</v>
      </c>
      <c r="D57" s="45">
        <v>0.14734261624112088</v>
      </c>
    </row>
    <row r="58" spans="1:4" x14ac:dyDescent="0.25">
      <c r="A58" s="48" t="s">
        <v>790</v>
      </c>
      <c r="B58" s="49" t="s">
        <v>453</v>
      </c>
      <c r="C58" s="39">
        <v>8.8085553427892718E-2</v>
      </c>
      <c r="D58" s="50">
        <v>8.8022672027191606E-2</v>
      </c>
    </row>
    <row r="59" spans="1:4" x14ac:dyDescent="0.25">
      <c r="A59" s="48" t="s">
        <v>791</v>
      </c>
      <c r="B59" s="49" t="s">
        <v>451</v>
      </c>
      <c r="C59" s="39">
        <v>7.9271309035454596E-2</v>
      </c>
      <c r="D59" s="45">
        <v>7.9177724259237137E-2</v>
      </c>
    </row>
    <row r="60" spans="1:4" x14ac:dyDescent="0.25">
      <c r="A60" s="48" t="s">
        <v>792</v>
      </c>
      <c r="B60" s="49" t="s">
        <v>359</v>
      </c>
      <c r="C60" s="39">
        <v>9.1695030601613547E-2</v>
      </c>
      <c r="D60" s="50">
        <v>9.153668453815765E-2</v>
      </c>
    </row>
    <row r="61" spans="1:4" x14ac:dyDescent="0.25">
      <c r="A61" s="48" t="s">
        <v>793</v>
      </c>
      <c r="B61" s="49" t="s">
        <v>67</v>
      </c>
      <c r="C61" s="39">
        <v>9.9544064427320875E-2</v>
      </c>
      <c r="D61" s="45">
        <v>9.9439316887328363E-2</v>
      </c>
    </row>
    <row r="62" spans="1:4" x14ac:dyDescent="0.25">
      <c r="A62" s="48" t="s">
        <v>794</v>
      </c>
      <c r="B62" s="49" t="s">
        <v>467</v>
      </c>
      <c r="C62" s="39">
        <v>7.1819044734175955E-2</v>
      </c>
      <c r="D62" s="50">
        <v>7.1811734198847732E-2</v>
      </c>
    </row>
    <row r="63" spans="1:4" x14ac:dyDescent="0.25">
      <c r="A63" s="48" t="s">
        <v>795</v>
      </c>
      <c r="B63" s="49" t="s">
        <v>121</v>
      </c>
      <c r="C63" s="39">
        <v>0.26868002148437425</v>
      </c>
      <c r="D63" s="45">
        <v>0.26864321541163022</v>
      </c>
    </row>
    <row r="64" spans="1:4" x14ac:dyDescent="0.25">
      <c r="A64" s="48" t="s">
        <v>796</v>
      </c>
      <c r="B64" s="49" t="s">
        <v>569</v>
      </c>
      <c r="C64" s="39">
        <v>7.0111579748327768E-2</v>
      </c>
      <c r="D64" s="45">
        <v>6.9866707899633423E-2</v>
      </c>
    </row>
    <row r="65" spans="1:4" x14ac:dyDescent="0.25">
      <c r="A65" s="48" t="s">
        <v>797</v>
      </c>
      <c r="B65" s="49" t="s">
        <v>105</v>
      </c>
      <c r="C65" s="39">
        <v>0.10356856367707522</v>
      </c>
      <c r="D65" s="45">
        <v>0.10357618175382156</v>
      </c>
    </row>
    <row r="66" spans="1:4" x14ac:dyDescent="0.25">
      <c r="A66" s="48" t="s">
        <v>798</v>
      </c>
      <c r="B66" s="49" t="s">
        <v>567</v>
      </c>
      <c r="C66" s="39">
        <v>7.7276120750559618E-2</v>
      </c>
      <c r="D66" s="45">
        <v>7.7106813828941745E-2</v>
      </c>
    </row>
    <row r="67" spans="1:4" x14ac:dyDescent="0.25">
      <c r="A67" s="48" t="s">
        <v>799</v>
      </c>
      <c r="B67" s="49" t="s">
        <v>475</v>
      </c>
      <c r="C67" s="39">
        <v>9.2423165510279195E-2</v>
      </c>
      <c r="D67" s="45">
        <v>9.2871113078598563E-2</v>
      </c>
    </row>
    <row r="68" spans="1:4" x14ac:dyDescent="0.25">
      <c r="A68" s="48" t="s">
        <v>800</v>
      </c>
      <c r="B68" s="49" t="s">
        <v>483</v>
      </c>
      <c r="C68" s="39">
        <v>7.3737523352760403E-2</v>
      </c>
      <c r="D68" s="45">
        <v>7.3886117121850892E-2</v>
      </c>
    </row>
    <row r="69" spans="1:4" x14ac:dyDescent="0.25">
      <c r="A69" s="48" t="s">
        <v>801</v>
      </c>
      <c r="B69" s="49" t="s">
        <v>485</v>
      </c>
      <c r="C69" s="39">
        <v>7.5740291431244153E-2</v>
      </c>
      <c r="D69" s="45">
        <v>7.5576688187828103E-2</v>
      </c>
    </row>
    <row r="70" spans="1:4" x14ac:dyDescent="0.25">
      <c r="A70" s="48" t="s">
        <v>802</v>
      </c>
      <c r="B70" s="49" t="s">
        <v>493</v>
      </c>
      <c r="C70" s="39">
        <v>0.24922742977402895</v>
      </c>
      <c r="D70" s="45">
        <v>0.24967861245122119</v>
      </c>
    </row>
    <row r="71" spans="1:4" x14ac:dyDescent="0.25">
      <c r="A71" s="48" t="s">
        <v>803</v>
      </c>
      <c r="B71" s="49" t="s">
        <v>503</v>
      </c>
      <c r="C71" s="39">
        <v>6.8641194096652647E-2</v>
      </c>
      <c r="D71" s="45">
        <v>6.8399156510367237E-2</v>
      </c>
    </row>
    <row r="72" spans="1:4" x14ac:dyDescent="0.25">
      <c r="A72" s="48" t="s">
        <v>804</v>
      </c>
      <c r="B72" s="49" t="s">
        <v>525</v>
      </c>
      <c r="C72" s="39">
        <v>0.13567592273207821</v>
      </c>
      <c r="D72" s="45">
        <v>0.13526471824080333</v>
      </c>
    </row>
    <row r="73" spans="1:4" x14ac:dyDescent="0.25">
      <c r="A73" s="48" t="s">
        <v>805</v>
      </c>
      <c r="B73" s="49" t="s">
        <v>79</v>
      </c>
      <c r="C73" s="39">
        <v>8.1868963992388272E-2</v>
      </c>
      <c r="D73" s="45">
        <v>8.1629668257817659E-2</v>
      </c>
    </row>
    <row r="74" spans="1:4" x14ac:dyDescent="0.25">
      <c r="A74" s="48" t="s">
        <v>806</v>
      </c>
      <c r="B74" s="49" t="s">
        <v>537</v>
      </c>
      <c r="C74" s="39">
        <v>5.8533537557725793E-2</v>
      </c>
      <c r="D74" s="45">
        <v>5.9193616308638862E-2</v>
      </c>
    </row>
    <row r="75" spans="1:4" x14ac:dyDescent="0.25">
      <c r="A75" s="48" t="s">
        <v>807</v>
      </c>
      <c r="B75" s="49" t="s">
        <v>545</v>
      </c>
      <c r="C75" s="39">
        <v>7.5878890985884656E-2</v>
      </c>
      <c r="D75" s="45">
        <v>7.5926960686623995E-2</v>
      </c>
    </row>
    <row r="76" spans="1:4" x14ac:dyDescent="0.25">
      <c r="A76" s="48" t="s">
        <v>808</v>
      </c>
      <c r="B76" s="49" t="s">
        <v>245</v>
      </c>
      <c r="C76" s="39">
        <v>0.26868002148437425</v>
      </c>
      <c r="D76" s="45">
        <v>0.26864321541163022</v>
      </c>
    </row>
    <row r="77" spans="1:4" x14ac:dyDescent="0.25">
      <c r="A77" s="48" t="s">
        <v>809</v>
      </c>
      <c r="B77" s="49" t="s">
        <v>549</v>
      </c>
      <c r="C77" s="39">
        <v>0.18855366939639773</v>
      </c>
      <c r="D77" s="45">
        <v>0.1914463178157394</v>
      </c>
    </row>
    <row r="78" spans="1:4" x14ac:dyDescent="0.25">
      <c r="A78" s="48" t="s">
        <v>810</v>
      </c>
      <c r="B78" s="49" t="s">
        <v>47</v>
      </c>
      <c r="C78" s="39">
        <v>6.201337264730062E-2</v>
      </c>
      <c r="D78" s="45">
        <v>6.1829585811515098E-2</v>
      </c>
    </row>
    <row r="79" spans="1:4" x14ac:dyDescent="0.25">
      <c r="A79" s="48" t="s">
        <v>811</v>
      </c>
      <c r="B79" s="49" t="s">
        <v>119</v>
      </c>
      <c r="C79" s="39">
        <v>0.26868002148437425</v>
      </c>
      <c r="D79" s="45">
        <v>0.26864321541163022</v>
      </c>
    </row>
    <row r="80" spans="1:4" x14ac:dyDescent="0.25">
      <c r="A80" s="48" t="s">
        <v>812</v>
      </c>
      <c r="B80" s="49" t="s">
        <v>123</v>
      </c>
      <c r="C80" s="39">
        <v>0.26868002148437425</v>
      </c>
      <c r="D80" s="45">
        <v>0.26864321541163022</v>
      </c>
    </row>
    <row r="81" spans="1:4" x14ac:dyDescent="0.25">
      <c r="A81" s="48" t="s">
        <v>813</v>
      </c>
      <c r="B81" s="49" t="s">
        <v>187</v>
      </c>
      <c r="C81" s="39">
        <v>6.6618097518485672E-2</v>
      </c>
      <c r="D81" s="45">
        <v>6.6436834738915956E-2</v>
      </c>
    </row>
    <row r="82" spans="1:4" x14ac:dyDescent="0.25">
      <c r="A82" s="48" t="s">
        <v>814</v>
      </c>
      <c r="B82" s="49" t="s">
        <v>189</v>
      </c>
      <c r="C82" s="39">
        <v>0.17851735857479289</v>
      </c>
      <c r="D82" s="45">
        <v>0.17806939183498321</v>
      </c>
    </row>
    <row r="83" spans="1:4" x14ac:dyDescent="0.25">
      <c r="A83" s="48" t="s">
        <v>815</v>
      </c>
      <c r="B83" s="49" t="s">
        <v>181</v>
      </c>
      <c r="C83" s="39">
        <v>0.10166154818533346</v>
      </c>
      <c r="D83" s="45">
        <v>0.10144404157442158</v>
      </c>
    </row>
    <row r="84" spans="1:4" x14ac:dyDescent="0.25">
      <c r="A84" s="48" t="s">
        <v>816</v>
      </c>
      <c r="B84" s="49" t="s">
        <v>585</v>
      </c>
      <c r="C84" s="39">
        <v>0.1720508360197992</v>
      </c>
      <c r="D84" s="45">
        <v>0.17139208404372255</v>
      </c>
    </row>
    <row r="85" spans="1:4" x14ac:dyDescent="0.25">
      <c r="A85" s="48" t="s">
        <v>817</v>
      </c>
      <c r="B85" s="49" t="s">
        <v>435</v>
      </c>
      <c r="C85" s="39">
        <v>0.20495379973984168</v>
      </c>
      <c r="D85" s="45">
        <v>0.20469044211424617</v>
      </c>
    </row>
    <row r="86" spans="1:4" x14ac:dyDescent="0.25">
      <c r="A86" s="48" t="s">
        <v>818</v>
      </c>
      <c r="B86" s="49" t="s">
        <v>43</v>
      </c>
      <c r="C86" s="39">
        <v>0.1705093772469003</v>
      </c>
      <c r="D86" s="45">
        <v>0.17014457490806534</v>
      </c>
    </row>
    <row r="87" spans="1:4" x14ac:dyDescent="0.25">
      <c r="A87" s="48" t="s">
        <v>819</v>
      </c>
      <c r="B87" s="49" t="s">
        <v>601</v>
      </c>
      <c r="C87" s="39">
        <v>8.8089473640667326E-2</v>
      </c>
      <c r="D87" s="45">
        <v>8.9113632258153719E-2</v>
      </c>
    </row>
    <row r="88" spans="1:4" x14ac:dyDescent="0.25">
      <c r="A88" s="48" t="s">
        <v>820</v>
      </c>
      <c r="B88" s="49" t="s">
        <v>607</v>
      </c>
      <c r="C88" s="39">
        <v>0.33843815764671148</v>
      </c>
      <c r="D88" s="45">
        <v>0.3378226541481435</v>
      </c>
    </row>
    <row r="89" spans="1:4" x14ac:dyDescent="0.25">
      <c r="A89" s="48" t="s">
        <v>821</v>
      </c>
      <c r="B89" s="49" t="s">
        <v>291</v>
      </c>
      <c r="C89" s="39">
        <v>8.4698157140806946E-2</v>
      </c>
      <c r="D89" s="45">
        <v>8.4681147060300305E-2</v>
      </c>
    </row>
    <row r="90" spans="1:4" x14ac:dyDescent="0.25">
      <c r="A90" s="48" t="s">
        <v>822</v>
      </c>
      <c r="B90" s="49" t="s">
        <v>613</v>
      </c>
      <c r="C90" s="39">
        <v>6.4489548107391936E-2</v>
      </c>
      <c r="D90" s="45">
        <v>6.4443426247201341E-2</v>
      </c>
    </row>
    <row r="91" spans="1:4" x14ac:dyDescent="0.25">
      <c r="A91" s="48" t="s">
        <v>823</v>
      </c>
      <c r="B91" s="49" t="s">
        <v>603</v>
      </c>
      <c r="C91" s="39">
        <v>0.23616606227545245</v>
      </c>
      <c r="D91" s="45">
        <v>0.23566614854244161</v>
      </c>
    </row>
    <row r="92" spans="1:4" x14ac:dyDescent="0.25">
      <c r="A92" s="48" t="s">
        <v>824</v>
      </c>
      <c r="B92" s="49" t="s">
        <v>627</v>
      </c>
      <c r="C92" s="39">
        <v>1.8775665091249286E-2</v>
      </c>
      <c r="D92" s="45">
        <v>1.8782323849001453E-2</v>
      </c>
    </row>
    <row r="93" spans="1:4" x14ac:dyDescent="0.25">
      <c r="A93" s="48" t="s">
        <v>825</v>
      </c>
      <c r="B93" s="49" t="s">
        <v>643</v>
      </c>
      <c r="C93" s="39">
        <v>6.9561201522272895E-2</v>
      </c>
      <c r="D93" s="45">
        <v>6.967435075681444E-2</v>
      </c>
    </row>
    <row r="94" spans="1:4" x14ac:dyDescent="0.25">
      <c r="A94" s="48" t="s">
        <v>826</v>
      </c>
      <c r="B94" s="49" t="s">
        <v>635</v>
      </c>
      <c r="C94" s="39">
        <v>0.1173960960699327</v>
      </c>
      <c r="D94" s="45">
        <v>0.12169538289208739</v>
      </c>
    </row>
    <row r="95" spans="1:4" x14ac:dyDescent="0.25">
      <c r="A95" s="48" t="s">
        <v>827</v>
      </c>
      <c r="B95" s="49" t="s">
        <v>159</v>
      </c>
      <c r="C95" s="39">
        <v>0.11803071429488556</v>
      </c>
      <c r="D95" s="45">
        <v>0.11748299356371704</v>
      </c>
    </row>
    <row r="96" spans="1:4" x14ac:dyDescent="0.25">
      <c r="A96" s="48" t="s">
        <v>828</v>
      </c>
      <c r="B96" s="49" t="s">
        <v>633</v>
      </c>
      <c r="C96" s="39">
        <v>6.2386720289124328E-2</v>
      </c>
      <c r="D96" s="45">
        <v>6.2723828083254662E-2</v>
      </c>
    </row>
    <row r="97" spans="1:4" x14ac:dyDescent="0.25">
      <c r="A97" s="48" t="s">
        <v>829</v>
      </c>
      <c r="B97" s="49" t="s">
        <v>325</v>
      </c>
      <c r="C97" s="39">
        <v>6.1235291626427983E-2</v>
      </c>
      <c r="D97" s="45">
        <v>6.1205170954689629E-2</v>
      </c>
    </row>
    <row r="98" spans="1:4" x14ac:dyDescent="0.25">
      <c r="A98" s="48" t="s">
        <v>830</v>
      </c>
      <c r="B98" s="49" t="s">
        <v>651</v>
      </c>
      <c r="C98" s="39">
        <v>0.13870464927079323</v>
      </c>
      <c r="D98" s="45">
        <v>0.15698284743804194</v>
      </c>
    </row>
    <row r="99" spans="1:4" x14ac:dyDescent="0.25">
      <c r="A99" s="48" t="s">
        <v>831</v>
      </c>
      <c r="B99" s="49" t="s">
        <v>661</v>
      </c>
      <c r="C99" s="39">
        <v>6.5351151442079924E-2</v>
      </c>
      <c r="D99" s="45">
        <v>6.5702139859192932E-2</v>
      </c>
    </row>
    <row r="100" spans="1:4" x14ac:dyDescent="0.25">
      <c r="A100" s="48" t="s">
        <v>832</v>
      </c>
      <c r="B100" s="49" t="s">
        <v>657</v>
      </c>
      <c r="C100" s="39">
        <v>6.1807773468935241E-2</v>
      </c>
      <c r="D100" s="45">
        <v>6.1805920581930796E-2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"BAX TIER STRUCTURE ON "&amp;'OPTIONS - MARGIN INTERVALS'!A1</f>
        <v>BAX TIER STRUCTURE ON NOVEMBER 8,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833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834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835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836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837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838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839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840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841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842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843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844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NOVEMBER 8,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845</v>
      </c>
      <c r="C21" s="12">
        <v>155</v>
      </c>
      <c r="D21" s="12">
        <v>155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846</v>
      </c>
      <c r="C22" s="13">
        <v>41</v>
      </c>
      <c r="D22" s="13">
        <v>43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847</v>
      </c>
      <c r="C23" s="13">
        <v>199</v>
      </c>
      <c r="D23" s="13">
        <v>202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848</v>
      </c>
      <c r="C24" s="13">
        <v>283</v>
      </c>
      <c r="D24" s="13">
        <v>285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849</v>
      </c>
      <c r="C25" s="13">
        <v>411</v>
      </c>
      <c r="D25" s="13">
        <v>411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850</v>
      </c>
      <c r="C26" s="13">
        <v>411</v>
      </c>
      <c r="D26" s="13">
        <v>411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851</v>
      </c>
      <c r="C27" s="13">
        <v>366</v>
      </c>
      <c r="D27" s="13">
        <v>369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852</v>
      </c>
      <c r="C28" s="13">
        <v>362</v>
      </c>
      <c r="D28" s="13">
        <v>365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853</v>
      </c>
      <c r="C29" s="13">
        <v>394</v>
      </c>
      <c r="D29" s="13">
        <v>395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854</v>
      </c>
      <c r="C30" s="14">
        <v>392</v>
      </c>
      <c r="D30" s="14">
        <v>393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NOVEMBER 8,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855</v>
      </c>
      <c r="C35" s="19">
        <v>485</v>
      </c>
      <c r="D35" s="19">
        <v>486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856</v>
      </c>
      <c r="C36" s="19">
        <v>301</v>
      </c>
      <c r="D36" s="19">
        <v>299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857</v>
      </c>
      <c r="C37" s="19">
        <v>266</v>
      </c>
      <c r="D37" s="19">
        <v>267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858</v>
      </c>
      <c r="C38" s="19">
        <v>281</v>
      </c>
      <c r="D38" s="19">
        <v>281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859</v>
      </c>
      <c r="C39" s="19">
        <v>285</v>
      </c>
      <c r="D39" s="19">
        <v>288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860</v>
      </c>
      <c r="C40" s="19">
        <v>321</v>
      </c>
      <c r="D40" s="19">
        <v>324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861</v>
      </c>
      <c r="C41" s="19">
        <v>349</v>
      </c>
      <c r="D41" s="19">
        <v>353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862</v>
      </c>
      <c r="C42" s="20">
        <v>359</v>
      </c>
      <c r="D42" s="20">
        <v>362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NOVEMBER 8,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863</v>
      </c>
      <c r="C47" s="19">
        <v>686</v>
      </c>
      <c r="D47" s="19">
        <v>684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864</v>
      </c>
      <c r="C48" s="19">
        <v>343</v>
      </c>
      <c r="D48" s="19">
        <v>343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865</v>
      </c>
      <c r="C49" s="19">
        <v>393</v>
      </c>
      <c r="D49" s="19">
        <v>394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866</v>
      </c>
      <c r="C50" s="19">
        <v>296</v>
      </c>
      <c r="D50" s="19">
        <v>298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867</v>
      </c>
      <c r="C51" s="19">
        <v>304</v>
      </c>
      <c r="D51" s="19">
        <v>308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868</v>
      </c>
      <c r="C52" s="20">
        <v>309</v>
      </c>
      <c r="D52" s="20">
        <v>311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NOVEMBER 8,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869</v>
      </c>
      <c r="C57" s="19">
        <v>644</v>
      </c>
      <c r="D57" s="19">
        <v>643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870</v>
      </c>
      <c r="C58" s="19">
        <v>436</v>
      </c>
      <c r="D58" s="19">
        <v>436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871</v>
      </c>
      <c r="C59" s="19">
        <v>470</v>
      </c>
      <c r="D59" s="19">
        <v>470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872</v>
      </c>
      <c r="C60" s="20">
        <v>336</v>
      </c>
      <c r="D60" s="20">
        <v>339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NOVEMBER 8,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431</v>
      </c>
      <c r="C65" s="24">
        <v>564</v>
      </c>
      <c r="D65" s="25">
        <v>609</v>
      </c>
      <c r="E65" s="26">
        <v>623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229</v>
      </c>
      <c r="D66" s="29">
        <v>466</v>
      </c>
      <c r="E66" s="30">
        <v>542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286</v>
      </c>
      <c r="E67" s="30">
        <v>389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227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"CORRA TIER STRUCTURE ON "&amp;'OPTIONS - MARGIN INTERVALS'!A1</f>
        <v>CORRA TIER STRUCTURE ON NOVEMBER 8,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873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874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875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876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877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878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879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880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881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882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883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884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NOVEMBER 8,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885</v>
      </c>
      <c r="C21" s="12">
        <v>46</v>
      </c>
      <c r="D21" s="12">
        <v>41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886</v>
      </c>
      <c r="C22" s="13">
        <v>81</v>
      </c>
      <c r="D22" s="13">
        <v>75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887</v>
      </c>
      <c r="C23" s="13">
        <v>246</v>
      </c>
      <c r="D23" s="13">
        <v>248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888</v>
      </c>
      <c r="C24" s="13">
        <v>146</v>
      </c>
      <c r="D24" s="13">
        <v>149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889</v>
      </c>
      <c r="C25" s="13">
        <v>363</v>
      </c>
      <c r="D25" s="13">
        <v>365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890</v>
      </c>
      <c r="C26" s="13">
        <v>407</v>
      </c>
      <c r="D26" s="13">
        <v>407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891</v>
      </c>
      <c r="C27" s="13">
        <v>401</v>
      </c>
      <c r="D27" s="13">
        <v>402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892</v>
      </c>
      <c r="C28" s="13">
        <v>400</v>
      </c>
      <c r="D28" s="13">
        <v>400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893</v>
      </c>
      <c r="C29" s="13">
        <v>407</v>
      </c>
      <c r="D29" s="13">
        <v>407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894</v>
      </c>
      <c r="C30" s="14">
        <v>407</v>
      </c>
      <c r="D30" s="14">
        <v>408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NOVEMBER 8,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895</v>
      </c>
      <c r="C35" s="19">
        <v>558</v>
      </c>
      <c r="D35" s="19">
        <v>549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896</v>
      </c>
      <c r="C36" s="19">
        <v>443</v>
      </c>
      <c r="D36" s="19">
        <v>438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897</v>
      </c>
      <c r="C37" s="19">
        <v>354</v>
      </c>
      <c r="D37" s="19">
        <v>355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898</v>
      </c>
      <c r="C38" s="19">
        <v>188</v>
      </c>
      <c r="D38" s="19">
        <v>191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899</v>
      </c>
      <c r="C39" s="19">
        <v>342</v>
      </c>
      <c r="D39" s="19">
        <v>342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900</v>
      </c>
      <c r="C40" s="19">
        <v>325</v>
      </c>
      <c r="D40" s="19">
        <v>327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901</v>
      </c>
      <c r="C41" s="19">
        <v>353</v>
      </c>
      <c r="D41" s="19">
        <v>355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902</v>
      </c>
      <c r="C42" s="20">
        <v>378</v>
      </c>
      <c r="D42" s="20">
        <v>379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NOVEMBER 8,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903</v>
      </c>
      <c r="C47" s="19">
        <v>752</v>
      </c>
      <c r="D47" s="19">
        <v>750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904</v>
      </c>
      <c r="C48" s="19">
        <v>262</v>
      </c>
      <c r="D48" s="19">
        <v>261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905</v>
      </c>
      <c r="C49" s="19">
        <v>483</v>
      </c>
      <c r="D49" s="19">
        <v>484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906</v>
      </c>
      <c r="C50" s="19">
        <v>314</v>
      </c>
      <c r="D50" s="19">
        <v>315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907</v>
      </c>
      <c r="C51" s="19">
        <v>370</v>
      </c>
      <c r="D51" s="19">
        <v>368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908</v>
      </c>
      <c r="C52" s="20">
        <v>344</v>
      </c>
      <c r="D52" s="20">
        <v>344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NOVEMBER 8,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909</v>
      </c>
      <c r="C57" s="19">
        <v>533</v>
      </c>
      <c r="D57" s="19">
        <v>536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910</v>
      </c>
      <c r="C58" s="19">
        <v>364</v>
      </c>
      <c r="D58" s="19">
        <v>363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911</v>
      </c>
      <c r="C59" s="19">
        <v>598</v>
      </c>
      <c r="D59" s="19">
        <v>599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912</v>
      </c>
      <c r="C60" s="20">
        <v>372</v>
      </c>
      <c r="D60" s="20">
        <v>372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NOVEMBER 8,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439</v>
      </c>
      <c r="C65" s="24">
        <v>555</v>
      </c>
      <c r="D65" s="25">
        <v>558</v>
      </c>
      <c r="E65" s="26">
        <v>560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420</v>
      </c>
      <c r="D66" s="29">
        <v>578</v>
      </c>
      <c r="E66" s="30">
        <v>624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330</v>
      </c>
      <c r="E67" s="30">
        <v>459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232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"SDV TIER STRUCTURE ON "&amp;'OPTIONS - MARGIN INTERVALS'!A1</f>
        <v>SDV TIER STRUCTURE ON NOVEMBER 8,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913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914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915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916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917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0" t="str">
        <f>"INTRA-COMMODITY SPREAD CHARGES - INTER-MONTH STRATEGY ON "&amp;'OPTIONS - MARGIN INTERVALS'!A1</f>
        <v>INTRA-COMMODITY SPREAD CHARGES - INTER-MONTH STRATEGY ON NOVEMBER 8,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117</v>
      </c>
      <c r="D14" s="26">
        <v>110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138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"SXF TIER STRUCTURE ON "&amp;'OPTIONS - MARGIN INTERVALS'!A1</f>
        <v>SXF TIER STRUCTURE ON NOVEMBER 8,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918</v>
      </c>
      <c r="D5" s="8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919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920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921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922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923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924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925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"INTRA-COMMODITY SPREAD CHARGES - INTER-MONTH STRATEGY ON "&amp;'OPTIONS - MARGIN INTERVALS'!A1</f>
        <v>INTRA-COMMODITY SPREAD CHARGES - INTER-MONTH STRATEGY ON NOVEMBER 8,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1731</v>
      </c>
      <c r="D17" s="26">
        <v>3633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1006</v>
      </c>
      <c r="D18" s="30">
        <v>3209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1161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NOVEMBER 8, 2022</v>
      </c>
      <c r="B2" s="155"/>
      <c r="C2" s="155"/>
      <c r="D2" s="156"/>
    </row>
    <row r="3" spans="1:4" ht="12.75" customHeight="1" x14ac:dyDescent="0.25">
      <c r="A3" s="147" t="s">
        <v>17</v>
      </c>
      <c r="B3" s="149" t="s">
        <v>12</v>
      </c>
      <c r="C3" s="149" t="s">
        <v>18</v>
      </c>
      <c r="D3" s="149" t="s">
        <v>19</v>
      </c>
    </row>
    <row r="4" spans="1:4" ht="30" customHeight="1" thickBot="1" x14ac:dyDescent="0.3">
      <c r="A4" s="148"/>
      <c r="B4" s="150"/>
      <c r="C4" s="150"/>
      <c r="D4" s="150"/>
    </row>
    <row r="5" spans="1:4" x14ac:dyDescent="0.25">
      <c r="A5" s="65" t="s">
        <v>686</v>
      </c>
      <c r="B5" s="66" t="s">
        <v>687</v>
      </c>
      <c r="C5" s="67">
        <v>450</v>
      </c>
      <c r="D5" s="68">
        <v>450</v>
      </c>
    </row>
    <row r="6" spans="1:4" x14ac:dyDescent="0.25">
      <c r="A6" s="65" t="s">
        <v>688</v>
      </c>
      <c r="B6" s="66" t="s">
        <v>689</v>
      </c>
      <c r="C6" s="67">
        <v>450</v>
      </c>
      <c r="D6" s="68">
        <v>450</v>
      </c>
    </row>
    <row r="7" spans="1:4" x14ac:dyDescent="0.25">
      <c r="A7" s="65" t="s">
        <v>690</v>
      </c>
      <c r="B7" s="66" t="s">
        <v>691</v>
      </c>
      <c r="C7" s="67">
        <v>225</v>
      </c>
      <c r="D7" s="68">
        <v>225</v>
      </c>
    </row>
    <row r="8" spans="1:4" x14ac:dyDescent="0.25">
      <c r="A8" s="65" t="s">
        <v>697</v>
      </c>
      <c r="B8" s="66" t="s">
        <v>698</v>
      </c>
      <c r="C8" s="67">
        <v>450</v>
      </c>
      <c r="D8" s="68">
        <v>450</v>
      </c>
    </row>
    <row r="9" spans="1:4" x14ac:dyDescent="0.25">
      <c r="A9" s="65" t="s">
        <v>699</v>
      </c>
      <c r="B9" s="66" t="s">
        <v>700</v>
      </c>
      <c r="C9" s="67">
        <v>200</v>
      </c>
      <c r="D9" s="68">
        <v>200</v>
      </c>
    </row>
    <row r="10" spans="1:4" x14ac:dyDescent="0.25">
      <c r="A10" s="63" t="s">
        <v>701</v>
      </c>
      <c r="B10" s="49" t="s">
        <v>702</v>
      </c>
      <c r="C10" s="67">
        <v>200</v>
      </c>
      <c r="D10" s="68">
        <v>200</v>
      </c>
    </row>
    <row r="11" spans="1:4" x14ac:dyDescent="0.25">
      <c r="A11" s="65" t="s">
        <v>707</v>
      </c>
      <c r="B11" s="66" t="s">
        <v>708</v>
      </c>
      <c r="C11" s="90">
        <v>125</v>
      </c>
      <c r="D11" s="91">
        <v>125</v>
      </c>
    </row>
    <row r="12" spans="1:4" x14ac:dyDescent="0.25">
      <c r="A12" s="65" t="s">
        <v>709</v>
      </c>
      <c r="B12" s="66" t="s">
        <v>710</v>
      </c>
      <c r="C12" s="67">
        <v>100</v>
      </c>
      <c r="D12" s="68">
        <v>100</v>
      </c>
    </row>
    <row r="13" spans="1:4" x14ac:dyDescent="0.25">
      <c r="A13" s="65" t="s">
        <v>711</v>
      </c>
      <c r="B13" s="66" t="s">
        <v>712</v>
      </c>
      <c r="C13" s="67">
        <v>100</v>
      </c>
      <c r="D13" s="68">
        <v>100</v>
      </c>
    </row>
    <row r="14" spans="1:4" x14ac:dyDescent="0.25">
      <c r="A14" s="65" t="s">
        <v>713</v>
      </c>
      <c r="B14" s="66" t="s">
        <v>714</v>
      </c>
      <c r="C14" s="67">
        <v>100</v>
      </c>
      <c r="D14" s="68">
        <v>100</v>
      </c>
    </row>
    <row r="15" spans="1:4" x14ac:dyDescent="0.25">
      <c r="A15" s="65" t="s">
        <v>717</v>
      </c>
      <c r="B15" s="69" t="s">
        <v>718</v>
      </c>
      <c r="C15" s="67">
        <v>100</v>
      </c>
      <c r="D15" s="68">
        <v>100</v>
      </c>
    </row>
    <row r="16" spans="1:4" x14ac:dyDescent="0.25">
      <c r="A16" s="65" t="s">
        <v>719</v>
      </c>
      <c r="B16" s="69" t="s">
        <v>720</v>
      </c>
      <c r="C16" s="67">
        <v>100</v>
      </c>
      <c r="D16" s="68">
        <v>100</v>
      </c>
    </row>
    <row r="17" spans="1:4" x14ac:dyDescent="0.25">
      <c r="A17" s="65" t="s">
        <v>721</v>
      </c>
      <c r="B17" s="69" t="s">
        <v>722</v>
      </c>
      <c r="C17" s="67">
        <v>100</v>
      </c>
      <c r="D17" s="68">
        <v>100</v>
      </c>
    </row>
    <row r="18" spans="1:4" x14ac:dyDescent="0.25">
      <c r="A18" s="65" t="s">
        <v>723</v>
      </c>
      <c r="B18" s="69" t="s">
        <v>724</v>
      </c>
      <c r="C18" s="67">
        <v>125</v>
      </c>
      <c r="D18" s="68">
        <v>125</v>
      </c>
    </row>
    <row r="19" spans="1:4" x14ac:dyDescent="0.25">
      <c r="A19" s="65" t="s">
        <v>725</v>
      </c>
      <c r="B19" s="66" t="s">
        <v>726</v>
      </c>
      <c r="C19" s="67">
        <v>100</v>
      </c>
      <c r="D19" s="68">
        <v>100</v>
      </c>
    </row>
    <row r="20" spans="1:4" x14ac:dyDescent="0.25">
      <c r="A20" s="65" t="s">
        <v>727</v>
      </c>
      <c r="B20" s="69" t="s">
        <v>728</v>
      </c>
      <c r="C20" s="67">
        <v>100</v>
      </c>
      <c r="D20" s="70">
        <v>100</v>
      </c>
    </row>
    <row r="21" spans="1:4" x14ac:dyDescent="0.25">
      <c r="A21" s="65" t="s">
        <v>729</v>
      </c>
      <c r="B21" s="69" t="s">
        <v>730</v>
      </c>
      <c r="C21" s="67">
        <v>100</v>
      </c>
      <c r="D21" s="70">
        <v>100</v>
      </c>
    </row>
    <row r="22" spans="1:4" x14ac:dyDescent="0.25">
      <c r="A22" s="65" t="s">
        <v>731</v>
      </c>
      <c r="B22" s="69" t="s">
        <v>732</v>
      </c>
      <c r="C22" s="67">
        <v>100</v>
      </c>
      <c r="D22" s="70">
        <v>100</v>
      </c>
    </row>
    <row r="23" spans="1:4" x14ac:dyDescent="0.25">
      <c r="A23" s="65" t="s">
        <v>733</v>
      </c>
      <c r="B23" s="69" t="s">
        <v>734</v>
      </c>
      <c r="C23" s="67">
        <v>100</v>
      </c>
      <c r="D23" s="70">
        <v>100</v>
      </c>
    </row>
    <row r="24" spans="1:4" x14ac:dyDescent="0.25">
      <c r="A24" s="65" t="s">
        <v>735</v>
      </c>
      <c r="B24" s="69" t="s">
        <v>736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4" t="str">
        <f>"SHARE FUTURES INTRA-COMMODITY (Inter-Month) SPREAD CHARGES EFFECTIVE ON "&amp;'OPTIONS - MARGIN INTERVALS'!A1</f>
        <v>SHARE FUTURES INTRA-COMMODITY (Inter-Month) SPREAD CHARGES EFFECTIVE ON NOVEMBER 8, 2022</v>
      </c>
      <c r="B30" s="145"/>
      <c r="C30" s="145"/>
      <c r="D30" s="146"/>
    </row>
    <row r="31" spans="1:4" ht="15" customHeight="1" x14ac:dyDescent="0.25">
      <c r="A31" s="147" t="s">
        <v>17</v>
      </c>
      <c r="B31" s="149" t="s">
        <v>12</v>
      </c>
      <c r="C31" s="149" t="s">
        <v>18</v>
      </c>
      <c r="D31" s="149" t="s">
        <v>19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737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738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739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740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741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742</v>
      </c>
      <c r="B38" s="69" t="s">
        <v>93</v>
      </c>
      <c r="C38" s="67">
        <v>75</v>
      </c>
      <c r="D38" s="68">
        <v>75</v>
      </c>
    </row>
    <row r="39" spans="1:4" x14ac:dyDescent="0.25">
      <c r="A39" s="65" t="s">
        <v>743</v>
      </c>
      <c r="B39" s="69" t="s">
        <v>115</v>
      </c>
      <c r="C39" s="67">
        <v>75</v>
      </c>
      <c r="D39" s="68">
        <v>75</v>
      </c>
    </row>
    <row r="40" spans="1:4" x14ac:dyDescent="0.25">
      <c r="A40" s="65" t="s">
        <v>744</v>
      </c>
      <c r="B40" s="69" t="s">
        <v>163</v>
      </c>
      <c r="C40" s="67">
        <v>75</v>
      </c>
      <c r="D40" s="68">
        <v>75</v>
      </c>
    </row>
    <row r="41" spans="1:4" x14ac:dyDescent="0.25">
      <c r="A41" s="65" t="s">
        <v>745</v>
      </c>
      <c r="B41" s="69" t="s">
        <v>171</v>
      </c>
      <c r="C41" s="67">
        <v>75</v>
      </c>
      <c r="D41" s="68">
        <v>75</v>
      </c>
    </row>
    <row r="42" spans="1:4" x14ac:dyDescent="0.25">
      <c r="A42" s="65" t="s">
        <v>746</v>
      </c>
      <c r="B42" s="69" t="s">
        <v>509</v>
      </c>
      <c r="C42" s="67">
        <v>75</v>
      </c>
      <c r="D42" s="68">
        <v>75</v>
      </c>
    </row>
    <row r="43" spans="1:4" x14ac:dyDescent="0.25">
      <c r="A43" s="65" t="s">
        <v>747</v>
      </c>
      <c r="B43" s="69" t="s">
        <v>167</v>
      </c>
      <c r="C43" s="67">
        <v>75</v>
      </c>
      <c r="D43" s="68">
        <v>75</v>
      </c>
    </row>
    <row r="44" spans="1:4" x14ac:dyDescent="0.25">
      <c r="A44" s="65" t="s">
        <v>748</v>
      </c>
      <c r="B44" s="69" t="s">
        <v>165</v>
      </c>
      <c r="C44" s="67">
        <v>75</v>
      </c>
      <c r="D44" s="68">
        <v>75</v>
      </c>
    </row>
    <row r="45" spans="1:4" x14ac:dyDescent="0.25">
      <c r="A45" s="65" t="s">
        <v>749</v>
      </c>
      <c r="B45" s="69" t="s">
        <v>183</v>
      </c>
      <c r="C45" s="67">
        <v>75</v>
      </c>
      <c r="D45" s="68">
        <v>75</v>
      </c>
    </row>
    <row r="46" spans="1:4" x14ac:dyDescent="0.25">
      <c r="A46" s="65" t="s">
        <v>750</v>
      </c>
      <c r="B46" s="69" t="s">
        <v>155</v>
      </c>
      <c r="C46" s="67">
        <v>75</v>
      </c>
      <c r="D46" s="68">
        <v>75</v>
      </c>
    </row>
    <row r="47" spans="1:4" x14ac:dyDescent="0.25">
      <c r="A47" s="65" t="s">
        <v>751</v>
      </c>
      <c r="B47" s="69" t="s">
        <v>207</v>
      </c>
      <c r="C47" s="67">
        <v>75</v>
      </c>
      <c r="D47" s="68">
        <v>75</v>
      </c>
    </row>
    <row r="48" spans="1:4" x14ac:dyDescent="0.25">
      <c r="A48" s="65" t="s">
        <v>752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753</v>
      </c>
      <c r="B49" s="69" t="s">
        <v>631</v>
      </c>
      <c r="C49" s="67">
        <v>75</v>
      </c>
      <c r="D49" s="68">
        <v>75</v>
      </c>
    </row>
    <row r="50" spans="1:4" x14ac:dyDescent="0.25">
      <c r="A50" s="65" t="s">
        <v>754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755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756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757</v>
      </c>
      <c r="B53" s="69" t="s">
        <v>217</v>
      </c>
      <c r="C53" s="67">
        <v>75</v>
      </c>
      <c r="D53" s="68">
        <v>75</v>
      </c>
    </row>
    <row r="54" spans="1:4" x14ac:dyDescent="0.25">
      <c r="A54" s="65" t="s">
        <v>758</v>
      </c>
      <c r="B54" s="69" t="s">
        <v>363</v>
      </c>
      <c r="C54" s="67">
        <v>75</v>
      </c>
      <c r="D54" s="68">
        <v>75</v>
      </c>
    </row>
    <row r="55" spans="1:4" x14ac:dyDescent="0.25">
      <c r="A55" s="65" t="s">
        <v>759</v>
      </c>
      <c r="B55" s="69" t="s">
        <v>271</v>
      </c>
      <c r="C55" s="67">
        <v>75</v>
      </c>
      <c r="D55" s="68">
        <v>75</v>
      </c>
    </row>
    <row r="56" spans="1:4" x14ac:dyDescent="0.25">
      <c r="A56" s="65" t="s">
        <v>760</v>
      </c>
      <c r="B56" s="69" t="s">
        <v>263</v>
      </c>
      <c r="C56" s="67">
        <v>75</v>
      </c>
      <c r="D56" s="68">
        <v>75</v>
      </c>
    </row>
    <row r="57" spans="1:4" x14ac:dyDescent="0.25">
      <c r="A57" s="65" t="s">
        <v>761</v>
      </c>
      <c r="B57" s="69" t="s">
        <v>281</v>
      </c>
      <c r="C57" s="67">
        <v>75</v>
      </c>
      <c r="D57" s="68">
        <v>75</v>
      </c>
    </row>
    <row r="58" spans="1:4" x14ac:dyDescent="0.25">
      <c r="A58" s="65" t="s">
        <v>762</v>
      </c>
      <c r="B58" s="69" t="s">
        <v>333</v>
      </c>
      <c r="C58" s="67">
        <v>75</v>
      </c>
      <c r="D58" s="68">
        <v>75</v>
      </c>
    </row>
    <row r="59" spans="1:4" x14ac:dyDescent="0.25">
      <c r="A59" s="65" t="s">
        <v>763</v>
      </c>
      <c r="B59" s="69" t="s">
        <v>283</v>
      </c>
      <c r="C59" s="67">
        <v>75</v>
      </c>
      <c r="D59" s="68">
        <v>75</v>
      </c>
    </row>
    <row r="60" spans="1:4" x14ac:dyDescent="0.25">
      <c r="A60" s="65" t="s">
        <v>764</v>
      </c>
      <c r="B60" s="69" t="s">
        <v>293</v>
      </c>
      <c r="C60" s="67">
        <v>75</v>
      </c>
      <c r="D60" s="68">
        <v>75</v>
      </c>
    </row>
    <row r="61" spans="1:4" x14ac:dyDescent="0.25">
      <c r="A61" s="65" t="s">
        <v>765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766</v>
      </c>
      <c r="B62" s="69" t="s">
        <v>327</v>
      </c>
      <c r="C62" s="67">
        <v>75</v>
      </c>
      <c r="D62" s="68">
        <v>75</v>
      </c>
    </row>
    <row r="63" spans="1:4" x14ac:dyDescent="0.25">
      <c r="A63" s="65" t="s">
        <v>767</v>
      </c>
      <c r="B63" s="69" t="s">
        <v>637</v>
      </c>
      <c r="C63" s="67">
        <v>75</v>
      </c>
      <c r="D63" s="68">
        <v>75</v>
      </c>
    </row>
    <row r="64" spans="1:4" x14ac:dyDescent="0.25">
      <c r="A64" s="65" t="s">
        <v>768</v>
      </c>
      <c r="B64" s="69" t="s">
        <v>329</v>
      </c>
      <c r="C64" s="67">
        <v>75</v>
      </c>
      <c r="D64" s="68">
        <v>75</v>
      </c>
    </row>
    <row r="65" spans="1:4" x14ac:dyDescent="0.25">
      <c r="A65" s="65" t="s">
        <v>769</v>
      </c>
      <c r="B65" s="69" t="s">
        <v>471</v>
      </c>
      <c r="C65" s="67">
        <v>75</v>
      </c>
      <c r="D65" s="68">
        <v>75</v>
      </c>
    </row>
    <row r="66" spans="1:4" x14ac:dyDescent="0.25">
      <c r="A66" s="65" t="s">
        <v>770</v>
      </c>
      <c r="B66" s="69" t="s">
        <v>641</v>
      </c>
      <c r="C66" s="67">
        <v>75</v>
      </c>
      <c r="D66" s="68">
        <v>75</v>
      </c>
    </row>
    <row r="67" spans="1:4" x14ac:dyDescent="0.25">
      <c r="A67" s="65" t="s">
        <v>771</v>
      </c>
      <c r="B67" s="69" t="s">
        <v>347</v>
      </c>
      <c r="C67" s="67">
        <v>75</v>
      </c>
      <c r="D67" s="68">
        <v>75</v>
      </c>
    </row>
    <row r="68" spans="1:4" x14ac:dyDescent="0.25">
      <c r="A68" s="65" t="s">
        <v>772</v>
      </c>
      <c r="B68" s="69" t="s">
        <v>505</v>
      </c>
      <c r="C68" s="67">
        <v>75</v>
      </c>
      <c r="D68" s="68">
        <v>75</v>
      </c>
    </row>
    <row r="69" spans="1:4" x14ac:dyDescent="0.25">
      <c r="A69" s="65" t="s">
        <v>773</v>
      </c>
      <c r="B69" s="69" t="s">
        <v>355</v>
      </c>
      <c r="C69" s="67">
        <v>75</v>
      </c>
      <c r="D69" s="68">
        <v>75</v>
      </c>
    </row>
    <row r="70" spans="1:4" x14ac:dyDescent="0.25">
      <c r="A70" s="65" t="s">
        <v>774</v>
      </c>
      <c r="B70" s="69" t="s">
        <v>371</v>
      </c>
      <c r="C70" s="67">
        <v>75</v>
      </c>
      <c r="D70" s="68">
        <v>75</v>
      </c>
    </row>
    <row r="71" spans="1:4" x14ac:dyDescent="0.25">
      <c r="A71" s="65" t="s">
        <v>775</v>
      </c>
      <c r="B71" s="69" t="s">
        <v>233</v>
      </c>
      <c r="C71" s="67">
        <v>75</v>
      </c>
      <c r="D71" s="68">
        <v>75</v>
      </c>
    </row>
    <row r="72" spans="1:4" x14ac:dyDescent="0.25">
      <c r="A72" s="65" t="s">
        <v>776</v>
      </c>
      <c r="B72" s="69" t="s">
        <v>383</v>
      </c>
      <c r="C72" s="67">
        <v>75</v>
      </c>
      <c r="D72" s="68">
        <v>75</v>
      </c>
    </row>
    <row r="73" spans="1:4" x14ac:dyDescent="0.25">
      <c r="A73" s="65" t="s">
        <v>777</v>
      </c>
      <c r="B73" s="69" t="s">
        <v>387</v>
      </c>
      <c r="C73" s="67">
        <v>75</v>
      </c>
      <c r="D73" s="68">
        <v>75</v>
      </c>
    </row>
    <row r="74" spans="1:4" x14ac:dyDescent="0.25">
      <c r="A74" s="65" t="s">
        <v>778</v>
      </c>
      <c r="B74" s="69" t="s">
        <v>337</v>
      </c>
      <c r="C74" s="67">
        <v>75</v>
      </c>
      <c r="D74" s="68">
        <v>75</v>
      </c>
    </row>
    <row r="75" spans="1:4" x14ac:dyDescent="0.25">
      <c r="A75" s="65" t="s">
        <v>779</v>
      </c>
      <c r="B75" s="69" t="s">
        <v>391</v>
      </c>
      <c r="C75" s="67">
        <v>75</v>
      </c>
      <c r="D75" s="68">
        <v>75</v>
      </c>
    </row>
    <row r="76" spans="1:4" x14ac:dyDescent="0.25">
      <c r="A76" s="65" t="s">
        <v>780</v>
      </c>
      <c r="B76" s="69" t="s">
        <v>395</v>
      </c>
      <c r="C76" s="67">
        <v>75</v>
      </c>
      <c r="D76" s="68">
        <v>75</v>
      </c>
    </row>
    <row r="77" spans="1:4" x14ac:dyDescent="0.25">
      <c r="A77" s="65" t="s">
        <v>781</v>
      </c>
      <c r="B77" s="69" t="s">
        <v>397</v>
      </c>
      <c r="C77" s="67">
        <v>75</v>
      </c>
      <c r="D77" s="68">
        <v>75</v>
      </c>
    </row>
    <row r="78" spans="1:4" x14ac:dyDescent="0.25">
      <c r="A78" s="65" t="s">
        <v>782</v>
      </c>
      <c r="B78" s="69" t="s">
        <v>273</v>
      </c>
      <c r="C78" s="67">
        <v>75</v>
      </c>
      <c r="D78" s="68">
        <v>75</v>
      </c>
    </row>
    <row r="79" spans="1:4" x14ac:dyDescent="0.25">
      <c r="A79" s="65" t="s">
        <v>783</v>
      </c>
      <c r="B79" s="69" t="s">
        <v>175</v>
      </c>
      <c r="C79" s="67">
        <v>75</v>
      </c>
      <c r="D79" s="68">
        <v>75</v>
      </c>
    </row>
    <row r="80" spans="1:4" x14ac:dyDescent="0.25">
      <c r="A80" s="65" t="s">
        <v>784</v>
      </c>
      <c r="B80" s="69" t="s">
        <v>117</v>
      </c>
      <c r="C80" s="67">
        <v>75</v>
      </c>
      <c r="D80" s="68">
        <v>75</v>
      </c>
    </row>
    <row r="81" spans="1:4" x14ac:dyDescent="0.25">
      <c r="A81" s="65" t="s">
        <v>785</v>
      </c>
      <c r="B81" s="69" t="s">
        <v>411</v>
      </c>
      <c r="C81" s="67">
        <v>75</v>
      </c>
      <c r="D81" s="68">
        <v>75</v>
      </c>
    </row>
    <row r="82" spans="1:4" x14ac:dyDescent="0.25">
      <c r="A82" s="65" t="s">
        <v>786</v>
      </c>
      <c r="B82" s="69" t="s">
        <v>139</v>
      </c>
      <c r="C82" s="67">
        <v>75</v>
      </c>
      <c r="D82" s="68">
        <v>75</v>
      </c>
    </row>
    <row r="83" spans="1:4" x14ac:dyDescent="0.25">
      <c r="A83" s="65" t="s">
        <v>787</v>
      </c>
      <c r="B83" s="69" t="s">
        <v>433</v>
      </c>
      <c r="C83" s="67">
        <v>75</v>
      </c>
      <c r="D83" s="68">
        <v>75</v>
      </c>
    </row>
    <row r="84" spans="1:4" x14ac:dyDescent="0.25">
      <c r="A84" s="65" t="s">
        <v>788</v>
      </c>
      <c r="B84" s="69" t="s">
        <v>561</v>
      </c>
      <c r="C84" s="67">
        <v>75</v>
      </c>
      <c r="D84" s="68">
        <v>75</v>
      </c>
    </row>
    <row r="85" spans="1:4" x14ac:dyDescent="0.25">
      <c r="A85" s="65" t="s">
        <v>789</v>
      </c>
      <c r="B85" s="69" t="s">
        <v>615</v>
      </c>
      <c r="C85" s="67">
        <v>75</v>
      </c>
      <c r="D85" s="68">
        <v>75</v>
      </c>
    </row>
    <row r="86" spans="1:4" x14ac:dyDescent="0.25">
      <c r="A86" s="65" t="s">
        <v>790</v>
      </c>
      <c r="B86" s="69" t="s">
        <v>453</v>
      </c>
      <c r="C86" s="67">
        <v>75</v>
      </c>
      <c r="D86" s="68">
        <v>75</v>
      </c>
    </row>
    <row r="87" spans="1:4" x14ac:dyDescent="0.25">
      <c r="A87" s="65" t="s">
        <v>791</v>
      </c>
      <c r="B87" s="69" t="s">
        <v>451</v>
      </c>
      <c r="C87" s="67">
        <v>75</v>
      </c>
      <c r="D87" s="68">
        <v>75</v>
      </c>
    </row>
    <row r="88" spans="1:4" x14ac:dyDescent="0.25">
      <c r="A88" s="65" t="s">
        <v>792</v>
      </c>
      <c r="B88" s="69" t="s">
        <v>359</v>
      </c>
      <c r="C88" s="67">
        <v>75</v>
      </c>
      <c r="D88" s="68">
        <v>75</v>
      </c>
    </row>
    <row r="89" spans="1:4" x14ac:dyDescent="0.25">
      <c r="A89" s="65" t="s">
        <v>793</v>
      </c>
      <c r="B89" s="69" t="s">
        <v>67</v>
      </c>
      <c r="C89" s="67">
        <v>75</v>
      </c>
      <c r="D89" s="68">
        <v>75</v>
      </c>
    </row>
    <row r="90" spans="1:4" x14ac:dyDescent="0.25">
      <c r="A90" s="65" t="s">
        <v>794</v>
      </c>
      <c r="B90" s="69" t="s">
        <v>467</v>
      </c>
      <c r="C90" s="67">
        <v>75</v>
      </c>
      <c r="D90" s="68">
        <v>75</v>
      </c>
    </row>
    <row r="91" spans="1:4" x14ac:dyDescent="0.25">
      <c r="A91" s="65" t="s">
        <v>795</v>
      </c>
      <c r="B91" s="69" t="s">
        <v>121</v>
      </c>
      <c r="C91" s="67">
        <v>75</v>
      </c>
      <c r="D91" s="68">
        <v>75</v>
      </c>
    </row>
    <row r="92" spans="1:4" x14ac:dyDescent="0.25">
      <c r="A92" s="65" t="s">
        <v>796</v>
      </c>
      <c r="B92" s="69" t="s">
        <v>569</v>
      </c>
      <c r="C92" s="67">
        <v>75</v>
      </c>
      <c r="D92" s="68">
        <v>75</v>
      </c>
    </row>
    <row r="93" spans="1:4" x14ac:dyDescent="0.25">
      <c r="A93" s="65" t="s">
        <v>797</v>
      </c>
      <c r="B93" s="69" t="s">
        <v>105</v>
      </c>
      <c r="C93" s="67">
        <v>75</v>
      </c>
      <c r="D93" s="68">
        <v>75</v>
      </c>
    </row>
    <row r="94" spans="1:4" x14ac:dyDescent="0.25">
      <c r="A94" s="65" t="s">
        <v>798</v>
      </c>
      <c r="B94" s="69" t="s">
        <v>567</v>
      </c>
      <c r="C94" s="67">
        <v>75</v>
      </c>
      <c r="D94" s="68">
        <v>75</v>
      </c>
    </row>
    <row r="95" spans="1:4" x14ac:dyDescent="0.25">
      <c r="A95" s="65" t="s">
        <v>799</v>
      </c>
      <c r="B95" s="69" t="s">
        <v>475</v>
      </c>
      <c r="C95" s="67">
        <v>75</v>
      </c>
      <c r="D95" s="68">
        <v>75</v>
      </c>
    </row>
    <row r="96" spans="1:4" x14ac:dyDescent="0.25">
      <c r="A96" s="65" t="s">
        <v>800</v>
      </c>
      <c r="B96" s="69" t="s">
        <v>483</v>
      </c>
      <c r="C96" s="67">
        <v>75</v>
      </c>
      <c r="D96" s="68">
        <v>75</v>
      </c>
    </row>
    <row r="97" spans="1:4" x14ac:dyDescent="0.25">
      <c r="A97" s="65" t="s">
        <v>801</v>
      </c>
      <c r="B97" s="69" t="s">
        <v>485</v>
      </c>
      <c r="C97" s="67">
        <v>75</v>
      </c>
      <c r="D97" s="68">
        <v>75</v>
      </c>
    </row>
    <row r="98" spans="1:4" x14ac:dyDescent="0.25">
      <c r="A98" s="65" t="s">
        <v>802</v>
      </c>
      <c r="B98" s="69" t="s">
        <v>493</v>
      </c>
      <c r="C98" s="67">
        <v>75</v>
      </c>
      <c r="D98" s="68">
        <v>75</v>
      </c>
    </row>
    <row r="99" spans="1:4" x14ac:dyDescent="0.25">
      <c r="A99" s="65" t="s">
        <v>803</v>
      </c>
      <c r="B99" s="69" t="s">
        <v>503</v>
      </c>
      <c r="C99" s="67">
        <v>75</v>
      </c>
      <c r="D99" s="68">
        <v>75</v>
      </c>
    </row>
    <row r="100" spans="1:4" x14ac:dyDescent="0.25">
      <c r="A100" s="65" t="s">
        <v>804</v>
      </c>
      <c r="B100" s="69" t="s">
        <v>525</v>
      </c>
      <c r="C100" s="67">
        <v>75</v>
      </c>
      <c r="D100" s="68">
        <v>75</v>
      </c>
    </row>
    <row r="101" spans="1:4" x14ac:dyDescent="0.25">
      <c r="A101" s="65" t="s">
        <v>805</v>
      </c>
      <c r="B101" s="69" t="s">
        <v>79</v>
      </c>
      <c r="C101" s="67">
        <v>75</v>
      </c>
      <c r="D101" s="68">
        <v>75</v>
      </c>
    </row>
    <row r="102" spans="1:4" x14ac:dyDescent="0.25">
      <c r="A102" s="65" t="s">
        <v>806</v>
      </c>
      <c r="B102" s="69" t="s">
        <v>537</v>
      </c>
      <c r="C102" s="67">
        <v>75</v>
      </c>
      <c r="D102" s="68">
        <v>75</v>
      </c>
    </row>
    <row r="103" spans="1:4" x14ac:dyDescent="0.25">
      <c r="A103" s="65" t="s">
        <v>807</v>
      </c>
      <c r="B103" s="69" t="s">
        <v>545</v>
      </c>
      <c r="C103" s="67">
        <v>75</v>
      </c>
      <c r="D103" s="68">
        <v>75</v>
      </c>
    </row>
    <row r="104" spans="1:4" x14ac:dyDescent="0.25">
      <c r="A104" s="65" t="s">
        <v>808</v>
      </c>
      <c r="B104" s="69" t="s">
        <v>245</v>
      </c>
      <c r="C104" s="67">
        <v>75</v>
      </c>
      <c r="D104" s="68">
        <v>75</v>
      </c>
    </row>
    <row r="105" spans="1:4" x14ac:dyDescent="0.25">
      <c r="A105" s="65" t="s">
        <v>809</v>
      </c>
      <c r="B105" s="69" t="s">
        <v>549</v>
      </c>
      <c r="C105" s="67">
        <v>75</v>
      </c>
      <c r="D105" s="68">
        <v>75</v>
      </c>
    </row>
    <row r="106" spans="1:4" x14ac:dyDescent="0.25">
      <c r="A106" s="65" t="s">
        <v>810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811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812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813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814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815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816</v>
      </c>
      <c r="B112" s="69" t="s">
        <v>585</v>
      </c>
      <c r="C112" s="67">
        <v>75</v>
      </c>
      <c r="D112" s="68">
        <v>75</v>
      </c>
    </row>
    <row r="113" spans="1:4" x14ac:dyDescent="0.25">
      <c r="A113" s="65" t="s">
        <v>817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818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819</v>
      </c>
      <c r="B115" s="69" t="s">
        <v>601</v>
      </c>
      <c r="C115" s="67">
        <v>75</v>
      </c>
      <c r="D115" s="68">
        <v>75</v>
      </c>
    </row>
    <row r="116" spans="1:4" x14ac:dyDescent="0.25">
      <c r="A116" s="65" t="s">
        <v>820</v>
      </c>
      <c r="B116" s="69" t="s">
        <v>607</v>
      </c>
      <c r="C116" s="67">
        <v>75</v>
      </c>
      <c r="D116" s="68">
        <v>75</v>
      </c>
    </row>
    <row r="117" spans="1:4" x14ac:dyDescent="0.25">
      <c r="A117" s="65" t="s">
        <v>821</v>
      </c>
      <c r="B117" s="69" t="s">
        <v>291</v>
      </c>
      <c r="C117" s="67">
        <v>75</v>
      </c>
      <c r="D117" s="68">
        <v>75</v>
      </c>
    </row>
    <row r="118" spans="1:4" x14ac:dyDescent="0.25">
      <c r="A118" s="65" t="s">
        <v>822</v>
      </c>
      <c r="B118" s="69" t="s">
        <v>613</v>
      </c>
      <c r="C118" s="67">
        <v>75</v>
      </c>
      <c r="D118" s="68">
        <v>75</v>
      </c>
    </row>
    <row r="119" spans="1:4" x14ac:dyDescent="0.25">
      <c r="A119" s="65" t="s">
        <v>823</v>
      </c>
      <c r="B119" s="69" t="s">
        <v>603</v>
      </c>
      <c r="C119" s="67">
        <v>75</v>
      </c>
      <c r="D119" s="68">
        <v>75</v>
      </c>
    </row>
    <row r="120" spans="1:4" x14ac:dyDescent="0.25">
      <c r="A120" s="65" t="s">
        <v>824</v>
      </c>
      <c r="B120" s="69" t="s">
        <v>627</v>
      </c>
      <c r="C120" s="67">
        <v>75</v>
      </c>
      <c r="D120" s="68">
        <v>75</v>
      </c>
    </row>
    <row r="121" spans="1:4" x14ac:dyDescent="0.25">
      <c r="A121" s="65" t="s">
        <v>825</v>
      </c>
      <c r="B121" s="69" t="s">
        <v>643</v>
      </c>
      <c r="C121" s="67">
        <v>75</v>
      </c>
      <c r="D121" s="68">
        <v>75</v>
      </c>
    </row>
    <row r="122" spans="1:4" x14ac:dyDescent="0.25">
      <c r="A122" s="65" t="s">
        <v>826</v>
      </c>
      <c r="B122" s="69" t="s">
        <v>635</v>
      </c>
      <c r="C122" s="67">
        <v>75</v>
      </c>
      <c r="D122" s="68">
        <v>75</v>
      </c>
    </row>
    <row r="123" spans="1:4" x14ac:dyDescent="0.25">
      <c r="A123" s="65" t="s">
        <v>827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828</v>
      </c>
      <c r="B124" s="69" t="s">
        <v>633</v>
      </c>
      <c r="C124" s="67">
        <v>75</v>
      </c>
      <c r="D124" s="68">
        <v>75</v>
      </c>
    </row>
    <row r="125" spans="1:4" x14ac:dyDescent="0.25">
      <c r="A125" s="65" t="s">
        <v>829</v>
      </c>
      <c r="B125" s="69" t="s">
        <v>325</v>
      </c>
      <c r="C125" s="67">
        <v>75</v>
      </c>
      <c r="D125" s="68">
        <v>75</v>
      </c>
    </row>
    <row r="126" spans="1:4" x14ac:dyDescent="0.25">
      <c r="A126" s="65" t="s">
        <v>830</v>
      </c>
      <c r="B126" s="69" t="s">
        <v>651</v>
      </c>
      <c r="C126" s="67">
        <v>75</v>
      </c>
      <c r="D126" s="68">
        <v>75</v>
      </c>
    </row>
    <row r="127" spans="1:4" x14ac:dyDescent="0.25">
      <c r="A127" s="65" t="s">
        <v>831</v>
      </c>
      <c r="B127" s="69" t="s">
        <v>661</v>
      </c>
      <c r="C127" s="67">
        <v>75</v>
      </c>
      <c r="D127" s="68">
        <v>75</v>
      </c>
    </row>
    <row r="128" spans="1:4" x14ac:dyDescent="0.25">
      <c r="A128" s="65" t="s">
        <v>832</v>
      </c>
      <c r="B128" s="69" t="s">
        <v>657</v>
      </c>
      <c r="C128" s="67">
        <v>75</v>
      </c>
      <c r="D128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44" t="str">
        <f>"INTER-COMMODITY SPREAD CHARGES EFFECTIVE ON "&amp;'OPTIONS - MARGIN INTERVALS'!A1</f>
        <v>INTER-COMMODITY SPREAD CHARGES EFFECTIVE ON NOVEMBER 8, 2022</v>
      </c>
      <c r="B2" s="145"/>
      <c r="C2" s="14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47"/>
      <c r="B4" s="149"/>
      <c r="C4" s="163"/>
    </row>
    <row r="5" spans="1:3" x14ac:dyDescent="0.25">
      <c r="A5" s="75" t="s">
        <v>926</v>
      </c>
      <c r="B5" s="76">
        <v>0.21</v>
      </c>
      <c r="C5" s="77">
        <v>0.21</v>
      </c>
    </row>
    <row r="6" spans="1:3" x14ac:dyDescent="0.25">
      <c r="A6" s="75" t="s">
        <v>927</v>
      </c>
      <c r="B6" s="76">
        <v>0.9</v>
      </c>
      <c r="C6" s="77">
        <v>0.9</v>
      </c>
    </row>
    <row r="7" spans="1:3" x14ac:dyDescent="0.25">
      <c r="A7" s="75" t="s">
        <v>928</v>
      </c>
      <c r="B7" s="76">
        <v>1</v>
      </c>
      <c r="C7" s="77">
        <v>1</v>
      </c>
    </row>
    <row r="8" spans="1:3" x14ac:dyDescent="0.25">
      <c r="A8" s="75" t="s">
        <v>929</v>
      </c>
      <c r="B8" s="76">
        <v>0.9</v>
      </c>
      <c r="C8" s="77">
        <v>0.9</v>
      </c>
    </row>
    <row r="9" spans="1:3" x14ac:dyDescent="0.25">
      <c r="A9" s="75" t="s">
        <v>930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931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8 NOVEMBRE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932</v>
      </c>
      <c r="C5" s="64">
        <v>0.13182944057514287</v>
      </c>
      <c r="D5" s="40">
        <v>0.13452049862672372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0.1705093772469003</v>
      </c>
      <c r="D6" s="45">
        <v>0.17014457490806534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0.35496061593615702</v>
      </c>
      <c r="D7" s="50">
        <v>0.35560337565410488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6.201337264730062E-2</v>
      </c>
      <c r="D8" s="50">
        <v>6.1829585811515098E-2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0.15802978778875335</v>
      </c>
      <c r="D9" s="50">
        <v>0.15772735906507679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0.11459452528324286</v>
      </c>
      <c r="D10" s="50">
        <v>0.11452240453590198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933</v>
      </c>
      <c r="C11" s="39">
        <v>0.15654998764385572</v>
      </c>
      <c r="D11" s="50">
        <v>0.15696418765970199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934</v>
      </c>
      <c r="C12" s="39">
        <v>0.15151922155899938</v>
      </c>
      <c r="D12" s="50">
        <v>0.15151288567170118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0.19178475253170393</v>
      </c>
      <c r="D13" s="50">
        <v>0.19437467212424425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0.10964927393597683</v>
      </c>
      <c r="D14" s="50">
        <v>0.10934039511211548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0.11020335201249069</v>
      </c>
      <c r="D15" s="50">
        <v>0.11021179890219186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8.2967119548801274E-2</v>
      </c>
      <c r="D16" s="50">
        <v>8.2979471933929863E-2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9.4963606459999822E-2</v>
      </c>
      <c r="D17" s="50">
        <v>9.4705275479855217E-2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9.9544064427320875E-2</v>
      </c>
      <c r="D18" s="50">
        <v>9.9439316887328363E-2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935</v>
      </c>
      <c r="C19" s="39">
        <v>0.13776487889425834</v>
      </c>
      <c r="D19" s="50">
        <v>0.13770925367313291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0.13572353914159563</v>
      </c>
      <c r="D20" s="50">
        <v>0.13524717440254649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0.15266590248184755</v>
      </c>
      <c r="D21" s="50">
        <v>0.15352197228370248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0.31794899908344987</v>
      </c>
      <c r="D22" s="50">
        <v>0.3171166767987495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75</v>
      </c>
      <c r="C23" s="39">
        <v>0.15527683329138725</v>
      </c>
      <c r="D23" s="50">
        <v>0.15598600109529137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8.1868963992388272E-2</v>
      </c>
      <c r="D24" s="50">
        <v>8.1629668257817659E-2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0.12220041195661856</v>
      </c>
      <c r="D25" s="50">
        <v>0.12174100231889901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0.10236384676033634</v>
      </c>
      <c r="D26" s="50">
        <v>0.10267639969169663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9.5032219742797103E-2</v>
      </c>
      <c r="D27" s="50">
        <v>9.5128541500239569E-2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87</v>
      </c>
      <c r="C28" s="39">
        <v>0.14544925669681744</v>
      </c>
      <c r="D28" s="50">
        <v>0.14544511211874256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936</v>
      </c>
      <c r="C29" s="39">
        <v>0.19384293243658618</v>
      </c>
      <c r="D29" s="50">
        <v>0.19334616374352825</v>
      </c>
      <c r="E29" s="51">
        <v>0</v>
      </c>
      <c r="F29" s="52">
        <v>0</v>
      </c>
    </row>
    <row r="30" spans="1:6" x14ac:dyDescent="0.25">
      <c r="A30" s="48" t="s">
        <v>90</v>
      </c>
      <c r="B30" s="49" t="s">
        <v>937</v>
      </c>
      <c r="C30" s="39">
        <v>0.12154855277943218</v>
      </c>
      <c r="D30" s="50">
        <v>0.12107623135892089</v>
      </c>
      <c r="E30" s="51">
        <v>0</v>
      </c>
      <c r="F30" s="52">
        <v>1</v>
      </c>
    </row>
    <row r="31" spans="1:6" x14ac:dyDescent="0.25">
      <c r="A31" s="48" t="s">
        <v>92</v>
      </c>
      <c r="B31" s="57" t="s">
        <v>938</v>
      </c>
      <c r="C31" s="39">
        <v>6.8915196679122243E-2</v>
      </c>
      <c r="D31" s="50">
        <v>6.8745002143593775E-2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0.12053311878447491</v>
      </c>
      <c r="D32" s="50">
        <v>0.12262348732687961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8.3799852134307171E-2</v>
      </c>
      <c r="D33" s="50">
        <v>8.3734919368789462E-2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7.0590879333052289E-2</v>
      </c>
      <c r="D34" s="50">
        <v>7.0362913599729654E-2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9.858875246158158E-2</v>
      </c>
      <c r="D35" s="50">
        <v>9.8594385923526928E-2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0.23386428610697335</v>
      </c>
      <c r="D36" s="50">
        <v>0.23429617983673706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939</v>
      </c>
      <c r="C37" s="39">
        <v>0.10356856367707522</v>
      </c>
      <c r="D37" s="50">
        <v>0.10357618175382156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0.16434120314849096</v>
      </c>
      <c r="D38" s="50">
        <v>0.16385578639536277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0.32507117431538446</v>
      </c>
      <c r="D39" s="50">
        <v>0.32396281624890511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0.20233402476698398</v>
      </c>
      <c r="D40" s="50">
        <v>0.20160760736575203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113</v>
      </c>
      <c r="C41" s="39">
        <v>0.1072243137121163</v>
      </c>
      <c r="D41" s="50">
        <v>0.10691097960155949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940</v>
      </c>
      <c r="C42" s="39">
        <v>7.8167038418864354E-2</v>
      </c>
      <c r="D42" s="50">
        <v>7.8434805507565625E-2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941</v>
      </c>
      <c r="C43" s="39">
        <v>7.1235637185259174E-2</v>
      </c>
      <c r="D43" s="50">
        <v>7.1401627621922217E-2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0.26868002148437425</v>
      </c>
      <c r="D44" s="50">
        <v>0.26864321541163022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0.26868002148437425</v>
      </c>
      <c r="D45" s="50">
        <v>0.26864321541163022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0.26868002148437425</v>
      </c>
      <c r="D46" s="50">
        <v>0.26864321541163022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0.17621049999143104</v>
      </c>
      <c r="D47" s="50">
        <v>0.17580649221822348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0.15186383840823833</v>
      </c>
      <c r="D48" s="50">
        <v>0.15487858927750514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0.12075987849651684</v>
      </c>
      <c r="D49" s="50">
        <v>0.12032070390109453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7.6416400837697601E-2</v>
      </c>
      <c r="D50" s="50">
        <v>7.6456048741912586E-2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0.14122046935254148</v>
      </c>
      <c r="D51" s="50">
        <v>0.14085465079267498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942</v>
      </c>
      <c r="C52" s="39">
        <v>7.3285567347967137E-2</v>
      </c>
      <c r="D52" s="50">
        <v>7.3047066641238403E-2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7.9707531219379041E-2</v>
      </c>
      <c r="D53" s="50">
        <v>7.9518502656852535E-2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943</v>
      </c>
      <c r="C54" s="39">
        <v>0.15764647489327266</v>
      </c>
      <c r="D54" s="50">
        <v>0.15756846317453505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0.14422722218165901</v>
      </c>
      <c r="D55" s="50">
        <v>0.14776064420841828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0.11817599464323032</v>
      </c>
      <c r="D56" s="50">
        <v>0.11806901112128504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0.22585640047497557</v>
      </c>
      <c r="D57" s="50">
        <v>0.22594778186869729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0.11019254624486555</v>
      </c>
      <c r="D58" s="50">
        <v>0.1100551110889092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0.11174936089340237</v>
      </c>
      <c r="D59" s="50">
        <v>0.11154773820698372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944</v>
      </c>
      <c r="C60" s="39">
        <v>5.3859841782628162E-2</v>
      </c>
      <c r="D60" s="50">
        <v>5.3865781911990526E-2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0.23162766454190897</v>
      </c>
      <c r="D61" s="58">
        <v>0.2316013912716626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0.10951531545505287</v>
      </c>
      <c r="D62" s="58">
        <v>0.11012902292839002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0.20490103715060359</v>
      </c>
      <c r="D63" s="58">
        <v>0.20433053932738957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945</v>
      </c>
      <c r="C64" s="79">
        <v>0.11803071429488556</v>
      </c>
      <c r="D64" s="58">
        <v>0.11748299356371704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0.14798140965242515</v>
      </c>
      <c r="D65" s="58">
        <v>0.14752484627499976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946</v>
      </c>
      <c r="C66" s="39">
        <v>8.0152860712157215E-2</v>
      </c>
      <c r="D66" s="58">
        <v>8.0658118346532318E-2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165</v>
      </c>
      <c r="C67" s="39">
        <v>0.1366004164840009</v>
      </c>
      <c r="D67" s="50">
        <v>0.13620923419682171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947</v>
      </c>
      <c r="C68" s="39">
        <v>6.6388576336262717E-2</v>
      </c>
      <c r="D68" s="50">
        <v>6.6241956516532571E-2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948</v>
      </c>
      <c r="C69" s="39">
        <v>7.9473659813956682E-2</v>
      </c>
      <c r="D69" s="50">
        <v>7.9276082618604041E-2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0.16114136372797863</v>
      </c>
      <c r="D70" s="50">
        <v>0.16068908594785225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7.6716090121680791E-2</v>
      </c>
      <c r="D71" s="50">
        <v>7.6515871301360408E-2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0.19184601596769529</v>
      </c>
      <c r="D72" s="50">
        <v>0.19184875136838175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7.2904895479710866E-2</v>
      </c>
      <c r="D73" s="50">
        <v>7.2794724850552078E-2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0.19238263359820548</v>
      </c>
      <c r="D74" s="50">
        <v>0.19745979435999542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0.1008484776958347</v>
      </c>
      <c r="D75" s="50">
        <v>0.10063097108492283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949</v>
      </c>
      <c r="C76" s="39">
        <v>7.7058574317455567E-2</v>
      </c>
      <c r="D76" s="50">
        <v>7.6866996925825853E-2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0.20132397020962836</v>
      </c>
      <c r="D77" s="50">
        <v>0.20145130003310377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6.6618097518485672E-2</v>
      </c>
      <c r="D78" s="50">
        <v>6.6436834738915956E-2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0.17851735857479289</v>
      </c>
      <c r="D79" s="50">
        <v>0.17806939183498321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950</v>
      </c>
      <c r="C80" s="39">
        <v>0.13839105142622377</v>
      </c>
      <c r="D80" s="50">
        <v>0.13778078175063427</v>
      </c>
      <c r="E80" s="51">
        <v>0</v>
      </c>
      <c r="F80" s="52">
        <v>1</v>
      </c>
    </row>
    <row r="81" spans="1:6" x14ac:dyDescent="0.25">
      <c r="A81" s="48" t="s">
        <v>192</v>
      </c>
      <c r="B81" s="49" t="s">
        <v>193</v>
      </c>
      <c r="C81" s="39">
        <v>9.4540801739305916E-2</v>
      </c>
      <c r="D81" s="50">
        <v>9.5010383126193518E-2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0.3026050855014647</v>
      </c>
      <c r="D82" s="50">
        <v>0.3012259559895365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0.11253065439137995</v>
      </c>
      <c r="D83" s="50">
        <v>0.11236884466120042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0.11458236492704872</v>
      </c>
      <c r="D84" s="50">
        <v>0.11434586158187222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0.13742644052278119</v>
      </c>
      <c r="D85" s="50">
        <v>0.13777326440181653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9.5316518220323151E-2</v>
      </c>
      <c r="D86" s="50">
        <v>9.5035630949049918E-2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0.19521031951392159</v>
      </c>
      <c r="D87" s="50">
        <v>0.1953433797048065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6.6815370851180639E-2</v>
      </c>
      <c r="D88" s="50">
        <v>6.673986676621925E-2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0.12650538864625205</v>
      </c>
      <c r="D89" s="50">
        <v>0.12624728880494407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0.15007792120459754</v>
      </c>
      <c r="D90" s="50">
        <v>0.15006926085822822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0.12071217393252044</v>
      </c>
      <c r="D91" s="50">
        <v>0.12039587675119649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9.5909213576796756E-2</v>
      </c>
      <c r="D92" s="50">
        <v>9.7482604688779853E-2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0.26868002148437425</v>
      </c>
      <c r="D93" s="50">
        <v>0.26864321541163022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0.11763684837692098</v>
      </c>
      <c r="D94" s="50">
        <v>0.11705039317484664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0.19826076937743339</v>
      </c>
      <c r="D95" s="50">
        <v>0.20120182548789628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0.14357086229767213</v>
      </c>
      <c r="D96" s="50">
        <v>0.14354820343183924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0.12971102114195521</v>
      </c>
      <c r="D97" s="50">
        <v>0.12969127984218978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0.2114675191213973</v>
      </c>
      <c r="D98" s="50">
        <v>0.21071707864670638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0.28861537047952257</v>
      </c>
      <c r="D99" s="50">
        <v>0.28864019834434984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0.16390007894801034</v>
      </c>
      <c r="D100" s="50">
        <v>0.16853412802743978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6.559578569477148E-2</v>
      </c>
      <c r="D101" s="50">
        <v>6.5411268313683713E-2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6.4984322210115075E-2</v>
      </c>
      <c r="D102" s="50">
        <v>6.4990387163714317E-2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6.2481767066879003E-2</v>
      </c>
      <c r="D103" s="50">
        <v>6.2419599619678912E-2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0.23028772881421619</v>
      </c>
      <c r="D104" s="50">
        <v>0.24230788520478744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0.15020988904428786</v>
      </c>
      <c r="D105" s="50">
        <v>0.15044163636905666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0.23061603826225008</v>
      </c>
      <c r="D106" s="50">
        <v>0.23217343620461978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0.26868002148437425</v>
      </c>
      <c r="D107" s="50">
        <v>0.26864321541163022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0.26868002148437425</v>
      </c>
      <c r="D108" s="50">
        <v>0.26864321541163022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0.26868002148437425</v>
      </c>
      <c r="D109" s="50">
        <v>0.26864321541163022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0.26868002148437425</v>
      </c>
      <c r="D110" s="50">
        <v>0.26864321541163022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9.3339221218998916E-2</v>
      </c>
      <c r="D111" s="50">
        <v>9.3776446275827999E-2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7.0023345275180587E-2</v>
      </c>
      <c r="D112" s="50">
        <v>7.0223347921345186E-2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0.18634617688820795</v>
      </c>
      <c r="D113" s="50">
        <v>0.18633909067590521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0.22547996625130873</v>
      </c>
      <c r="D114" s="50">
        <v>0.22547904774658314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0.20888461385553717</v>
      </c>
      <c r="D115" s="50">
        <v>0.21674939617388164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0.10332221944989012</v>
      </c>
      <c r="D116" s="50">
        <v>0.10648203522020759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0.23294062250618291</v>
      </c>
      <c r="D117" s="50">
        <v>0.23225880809999719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0.18909587493756985</v>
      </c>
      <c r="D118" s="50">
        <v>0.19198974544522363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0.12602048779072969</v>
      </c>
      <c r="D119" s="50">
        <v>0.12557861242690904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6.1345720110111912E-2</v>
      </c>
      <c r="D120" s="50">
        <v>6.11660846775752E-2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0.10531254774989325</v>
      </c>
      <c r="D121" s="50">
        <v>0.1068007376782526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0.2047587718063138</v>
      </c>
      <c r="D122" s="50">
        <v>0.2084744757558275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0.10386830901363046</v>
      </c>
      <c r="D123" s="50">
        <v>0.10359804894669655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279</v>
      </c>
      <c r="C124" s="39">
        <v>0.10935409226209718</v>
      </c>
      <c r="D124" s="50">
        <v>0.10937529186932743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951</v>
      </c>
      <c r="C125" s="39">
        <v>6.7599580026415043E-2</v>
      </c>
      <c r="D125" s="50">
        <v>6.7384724269037702E-2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952</v>
      </c>
      <c r="C126" s="39">
        <v>0.14233249857341082</v>
      </c>
      <c r="D126" s="50">
        <v>0.14198702007979813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0.39103277652267998</v>
      </c>
      <c r="D127" s="50">
        <v>0.39093700557368771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0.15597717901391539</v>
      </c>
      <c r="D128" s="50">
        <v>0.15583749542982256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0.10057702414012709</v>
      </c>
      <c r="D129" s="50">
        <v>0.10075307110204687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8.4698157140806946E-2</v>
      </c>
      <c r="D130" s="50">
        <v>8.4681147060300305E-2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5.5001506005542745E-2</v>
      </c>
      <c r="D131" s="50">
        <v>5.4830725576761989E-2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0.20613549926460673</v>
      </c>
      <c r="D132" s="50">
        <v>0.21609881074873466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297</v>
      </c>
      <c r="C133" s="39">
        <v>0.11447231302250856</v>
      </c>
      <c r="D133" s="50">
        <v>0.11450343429546186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299</v>
      </c>
      <c r="C134" s="39">
        <v>0.2739126269727809</v>
      </c>
      <c r="D134" s="50">
        <v>0.27386322114004907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953</v>
      </c>
      <c r="C135" s="39">
        <v>0.25014820004670574</v>
      </c>
      <c r="D135" s="50">
        <v>0.25594119011728028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954</v>
      </c>
      <c r="C136" s="39">
        <v>0.23981120504550962</v>
      </c>
      <c r="D136" s="50">
        <v>0.24552699874539571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955</v>
      </c>
      <c r="C137" s="39">
        <v>0.17968265270308242</v>
      </c>
      <c r="D137" s="50">
        <v>0.17952963864229748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956</v>
      </c>
      <c r="C138" s="39">
        <v>0.34978289817587638</v>
      </c>
      <c r="D138" s="50">
        <v>0.35340636091126476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309</v>
      </c>
      <c r="C139" s="39">
        <v>0.34300961518446144</v>
      </c>
      <c r="D139" s="50">
        <v>0.34734645463154734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957</v>
      </c>
      <c r="C140" s="39">
        <v>0.25121207340603885</v>
      </c>
      <c r="D140" s="50">
        <v>0.25318410539382963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958</v>
      </c>
      <c r="C141" s="39">
        <v>8.104042348686849E-2</v>
      </c>
      <c r="D141" s="50">
        <v>8.1040008139758757E-2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4.3654349041999052E-2</v>
      </c>
      <c r="D142" s="50">
        <v>4.353923290681766E-2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959</v>
      </c>
      <c r="C143" s="39">
        <v>6.573888093340656E-2</v>
      </c>
      <c r="D143" s="50">
        <v>6.5750550978850145E-2</v>
      </c>
      <c r="E143" s="51">
        <v>0</v>
      </c>
      <c r="F143" s="52">
        <v>1</v>
      </c>
    </row>
    <row r="144" spans="1:6" x14ac:dyDescent="0.25">
      <c r="A144" s="61" t="s">
        <v>318</v>
      </c>
      <c r="B144" s="49" t="s">
        <v>319</v>
      </c>
      <c r="C144" s="39">
        <v>0.43701916749310166</v>
      </c>
      <c r="D144" s="50">
        <v>0.43684126333360612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321</v>
      </c>
      <c r="C145" s="39">
        <v>0.17221253221857766</v>
      </c>
      <c r="D145" s="50">
        <v>0.17218237910717193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960</v>
      </c>
      <c r="C146" s="39">
        <v>7.5497398723196552E-2</v>
      </c>
      <c r="D146" s="50">
        <v>7.5510817135865785E-2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961</v>
      </c>
      <c r="C147" s="39">
        <v>6.1235291626427983E-2</v>
      </c>
      <c r="D147" s="50">
        <v>6.1205170954689629E-2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962</v>
      </c>
      <c r="C148" s="39">
        <v>9.579979133487343E-2</v>
      </c>
      <c r="D148" s="50">
        <v>9.6071117046139437E-2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963</v>
      </c>
      <c r="C149" s="39">
        <v>6.7954629307374018E-2</v>
      </c>
      <c r="D149" s="50">
        <v>6.8185990881327832E-2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0.15457236209777414</v>
      </c>
      <c r="D150" s="50">
        <v>0.15439564170629405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964</v>
      </c>
      <c r="C151" s="39">
        <v>7.9591524473586514E-2</v>
      </c>
      <c r="D151" s="50">
        <v>8.4380329106060026E-2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0.20611085687547825</v>
      </c>
      <c r="D152" s="50">
        <v>0.20809390928168434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965</v>
      </c>
      <c r="C153" s="39">
        <v>0.12070289142240748</v>
      </c>
      <c r="D153" s="50">
        <v>0.12031642887530446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0.11547383929155916</v>
      </c>
      <c r="D154" s="50">
        <v>0.11514363760428441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966</v>
      </c>
      <c r="C155" s="39">
        <v>9.2310318119487603E-2</v>
      </c>
      <c r="D155" s="50">
        <v>9.2312523047314174E-2</v>
      </c>
      <c r="E155" s="51">
        <v>0</v>
      </c>
      <c r="F155" s="52">
        <v>1</v>
      </c>
    </row>
    <row r="156" spans="1:6" x14ac:dyDescent="0.25">
      <c r="A156" s="48" t="s">
        <v>342</v>
      </c>
      <c r="B156" s="49" t="s">
        <v>343</v>
      </c>
      <c r="C156" s="39">
        <v>0.21802780056670323</v>
      </c>
      <c r="D156" s="50">
        <v>0.22062110938312293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0.16489068137278629</v>
      </c>
      <c r="D157" s="50">
        <v>0.17319204525380227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7.701285631446747E-2</v>
      </c>
      <c r="D158" s="50">
        <v>7.6743846876480865E-2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0.16818716347959475</v>
      </c>
      <c r="D159" s="50">
        <v>0.16826491942858607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0.27788773765176461</v>
      </c>
      <c r="D160" s="50">
        <v>0.27788182354573654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0.14215160698654566</v>
      </c>
      <c r="D161" s="50">
        <v>0.14185621688808786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6.7839009980880285E-2</v>
      </c>
      <c r="D162" s="50">
        <v>6.7893823981157495E-2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0.26215048457613466</v>
      </c>
      <c r="D163" s="50">
        <v>0.26205835953132445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967</v>
      </c>
      <c r="C164" s="39">
        <v>9.1695030601613547E-2</v>
      </c>
      <c r="D164" s="50">
        <v>9.153668453815765E-2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968</v>
      </c>
      <c r="C165" s="39">
        <v>0.19659001031849599</v>
      </c>
      <c r="D165" s="50">
        <v>0.19657196517796729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969</v>
      </c>
      <c r="C166" s="39">
        <v>0.12906618255989044</v>
      </c>
      <c r="D166" s="50">
        <v>0.1301594092080981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0.12351809042684879</v>
      </c>
      <c r="D167" s="50">
        <v>0.12362824508597912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0.26106854481967534</v>
      </c>
      <c r="D168" s="50">
        <v>0.2601712589084757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0.17780627720932654</v>
      </c>
      <c r="D169" s="50">
        <v>0.18246965130690104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970</v>
      </c>
      <c r="C170" s="39">
        <v>0.17593471450039899</v>
      </c>
      <c r="D170" s="50">
        <v>0.1797313638560715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971</v>
      </c>
      <c r="C171" s="39">
        <v>0.19222711521515193</v>
      </c>
      <c r="D171" s="50">
        <v>0.19132834955266584</v>
      </c>
      <c r="E171" s="51">
        <v>0</v>
      </c>
      <c r="F171" s="52">
        <v>1</v>
      </c>
    </row>
    <row r="172" spans="1:6" x14ac:dyDescent="0.25">
      <c r="A172" s="48" t="s">
        <v>374</v>
      </c>
      <c r="B172" s="49" t="s">
        <v>375</v>
      </c>
      <c r="C172" s="39">
        <v>0.16360608565912596</v>
      </c>
      <c r="D172" s="50">
        <v>0.16724383625865655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0.17347302313338053</v>
      </c>
      <c r="D173" s="50">
        <v>0.17669931969381697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0.15114948304357551</v>
      </c>
      <c r="D174" s="50">
        <v>0.15246917747197028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0.23612232216889065</v>
      </c>
      <c r="D175" s="50">
        <v>0.235469725081735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972</v>
      </c>
      <c r="C176" s="79">
        <v>9.5294801770902715E-2</v>
      </c>
      <c r="D176" s="50">
        <v>9.5693354083712143E-2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0.10206969502738476</v>
      </c>
      <c r="D177" s="58">
        <v>0.10200272963655853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0.11479494320262307</v>
      </c>
      <c r="D178" s="50">
        <v>0.11437329334492251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0.14274502264211372</v>
      </c>
      <c r="D179" s="50">
        <v>0.14366814164109229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973</v>
      </c>
      <c r="C180" s="39">
        <v>6.1357378402331977E-2</v>
      </c>
      <c r="D180" s="50">
        <v>6.1409899658837246E-2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0.10916209173336867</v>
      </c>
      <c r="D181" s="50">
        <v>0.10885266745358364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0.14586016886883352</v>
      </c>
      <c r="D182" s="50">
        <v>0.14745443886589674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974</v>
      </c>
      <c r="C183" s="39">
        <v>8.386552237900527E-2</v>
      </c>
      <c r="D183" s="50">
        <v>8.4423705414425315E-2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0.1686483370117387</v>
      </c>
      <c r="D184" s="50">
        <v>0.16817268461663143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0.27045878198466217</v>
      </c>
      <c r="D185" s="50">
        <v>0.27466658390719034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0.26132321760229787</v>
      </c>
      <c r="D186" s="50">
        <v>0.26181198633509783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0.12987354240504617</v>
      </c>
      <c r="D187" s="50">
        <v>0.1327556624893528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6.8676308910565448E-2</v>
      </c>
      <c r="D188" s="50">
        <v>6.8449454876267163E-2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0.31081501563589903</v>
      </c>
      <c r="D189" s="50">
        <v>0.30996877925046984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0.1507004662046515</v>
      </c>
      <c r="D190" s="50">
        <v>0.15026326909165039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0.31948939114406183</v>
      </c>
      <c r="D191" s="50">
        <v>0.31928905028790328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8.0594516453257076E-2</v>
      </c>
      <c r="D192" s="50">
        <v>8.0895856753708889E-2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0.20663437183778832</v>
      </c>
      <c r="D193" s="50">
        <v>0.20664681902212789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0.18483883726935507</v>
      </c>
      <c r="D194" s="50">
        <v>0.184873519277899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0.21426364540731546</v>
      </c>
      <c r="D195" s="50">
        <v>0.21867697758632515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0.25600294353660241</v>
      </c>
      <c r="D196" s="50">
        <v>0.25588588454960209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0.23033998485740972</v>
      </c>
      <c r="D197" s="50">
        <v>0.23297705447999684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9.4283794206535945E-2</v>
      </c>
      <c r="D198" s="50">
        <v>9.4655733687323801E-2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0.13784596643749872</v>
      </c>
      <c r="D199" s="50">
        <v>0.14286513165796169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0.35414986106625967</v>
      </c>
      <c r="D200" s="50">
        <v>0.35934032902925267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9.6753999981182781E-2</v>
      </c>
      <c r="D201" s="50">
        <v>9.8712026104711179E-2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0.20495379973984168</v>
      </c>
      <c r="D202" s="50">
        <v>0.20469044211424617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0.14949486541061915</v>
      </c>
      <c r="D203" s="50">
        <v>0.14994079706862057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8.7798106190649539E-2</v>
      </c>
      <c r="D204" s="50">
        <v>8.7589667494675838E-2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0.1794361860424197</v>
      </c>
      <c r="D205" s="50">
        <v>0.17879287370196162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0.14139712732343612</v>
      </c>
      <c r="D206" s="50">
        <v>0.14140072787297958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0.10822494827644047</v>
      </c>
      <c r="D207" s="50">
        <v>0.10791833334003532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0.10548614077436365</v>
      </c>
      <c r="D208" s="50">
        <v>0.10531672813532574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975</v>
      </c>
      <c r="C209" s="39">
        <v>0.16610586570705765</v>
      </c>
      <c r="D209" s="50">
        <v>0.16543158535481831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976</v>
      </c>
      <c r="C210" s="39">
        <v>7.9271309035454596E-2</v>
      </c>
      <c r="D210" s="50">
        <v>7.9177724259237137E-2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8.8085553427892718E-2</v>
      </c>
      <c r="D211" s="50">
        <v>8.8022672027191606E-2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0.17848703433791133</v>
      </c>
      <c r="D212" s="58">
        <v>0.17867241276459067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0.12120262537188412</v>
      </c>
      <c r="D213" s="58">
        <v>0.12084637591183606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977</v>
      </c>
      <c r="C214" s="39">
        <v>0.1992793856754532</v>
      </c>
      <c r="D214" s="50">
        <v>0.19922790566865528</v>
      </c>
      <c r="E214" s="51">
        <v>0</v>
      </c>
      <c r="F214" s="52">
        <v>1</v>
      </c>
    </row>
    <row r="215" spans="1:6" x14ac:dyDescent="0.25">
      <c r="A215" s="48" t="s">
        <v>460</v>
      </c>
      <c r="B215" s="49" t="s">
        <v>461</v>
      </c>
      <c r="C215" s="39">
        <v>0.16763088767219045</v>
      </c>
      <c r="D215" s="50">
        <v>0.17082333331884905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0.284805669706853</v>
      </c>
      <c r="D216" s="50">
        <v>0.28482518265639167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978</v>
      </c>
      <c r="C217" s="39">
        <v>7.7663251787273749E-2</v>
      </c>
      <c r="D217" s="50">
        <v>7.8646893360440312E-2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7.1819044734175955E-2</v>
      </c>
      <c r="D218" s="50">
        <v>7.1811734198847732E-2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0.10891014996437162</v>
      </c>
      <c r="D219" s="50">
        <v>0.10878215601732756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979</v>
      </c>
      <c r="C220" s="39">
        <v>7.2089993330858373E-2</v>
      </c>
      <c r="D220" s="50">
        <v>7.1866663868914105E-2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473</v>
      </c>
      <c r="C221" s="39">
        <v>0.16656172466062547</v>
      </c>
      <c r="D221" s="50">
        <v>0.16613752800282552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7.0635649218290963E-2</v>
      </c>
      <c r="D222" s="50">
        <v>7.1083596786610317E-2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0.2230125601883387</v>
      </c>
      <c r="D223" s="50">
        <v>0.22229646990861193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479</v>
      </c>
      <c r="C224" s="39">
        <v>7.7472529577515395E-2</v>
      </c>
      <c r="D224" s="50">
        <v>7.8224767491135064E-2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980</v>
      </c>
      <c r="C225" s="39">
        <v>0.1069954014153348</v>
      </c>
      <c r="D225" s="50">
        <v>0.10787492011032299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981</v>
      </c>
      <c r="C226" s="39">
        <v>7.3737523352760403E-2</v>
      </c>
      <c r="D226" s="62">
        <v>7.3886117121850892E-2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7.5740291431244153E-2</v>
      </c>
      <c r="D227" s="50">
        <v>7.5576688187828103E-2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0.16109737876784913</v>
      </c>
      <c r="D228" s="50">
        <v>0.16050128832692973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0.18202171506406317</v>
      </c>
      <c r="D229" s="50">
        <v>0.18454039430187066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0.16414407148690524</v>
      </c>
      <c r="D230" s="50">
        <v>0.16415164070129304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0.24922742977402895</v>
      </c>
      <c r="D231" s="50">
        <v>0.24967861245122119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5.4295504706395173E-2</v>
      </c>
      <c r="D232" s="50">
        <v>5.4313948652016997E-2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0.25883894499166338</v>
      </c>
      <c r="D233" s="50">
        <v>0.26133845466332561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0.17165721592180783</v>
      </c>
      <c r="D234" s="50">
        <v>0.17130085948120799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501</v>
      </c>
      <c r="C235" s="39">
        <v>8.6427841511528075E-2</v>
      </c>
      <c r="D235" s="50">
        <v>8.6915099558215109E-2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982</v>
      </c>
      <c r="C236" s="39">
        <v>6.8641194096652647E-2</v>
      </c>
      <c r="D236" s="50">
        <v>6.8399156510367237E-2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983</v>
      </c>
      <c r="C237" s="39">
        <v>7.7948048151869981E-2</v>
      </c>
      <c r="D237" s="50">
        <v>7.8200680763460345E-2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0.11000105180354622</v>
      </c>
      <c r="D238" s="50">
        <v>0.10985069313187616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984</v>
      </c>
      <c r="C239" s="39">
        <v>0.10982189481995716</v>
      </c>
      <c r="D239" s="50">
        <v>0.10960307593311004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0.19792756132786363</v>
      </c>
      <c r="D240" s="50">
        <v>0.19758213842995881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9.178161329113671E-2</v>
      </c>
      <c r="D241" s="50">
        <v>9.1708173647097255E-2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7.7238244635391376E-2</v>
      </c>
      <c r="D242" s="50">
        <v>7.8069191618778067E-2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0.31411359679206224</v>
      </c>
      <c r="D243" s="50">
        <v>0.31654261738504669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0.14426294401176454</v>
      </c>
      <c r="D244" s="50">
        <v>0.14698805995850606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0.18379454092368153</v>
      </c>
      <c r="D245" s="50">
        <v>0.18867929225217372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523</v>
      </c>
      <c r="C246" s="39">
        <v>9.6544078269761635E-2</v>
      </c>
      <c r="D246" s="50">
        <v>9.6305308017328214E-2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985</v>
      </c>
      <c r="C247" s="39">
        <v>0.13567592273207821</v>
      </c>
      <c r="D247" s="50">
        <v>0.13526471824080333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527</v>
      </c>
      <c r="C248" s="39">
        <v>0.18680335866176051</v>
      </c>
      <c r="D248" s="50">
        <v>0.19216279523479202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529</v>
      </c>
      <c r="C249" s="39">
        <v>0.13577571621312173</v>
      </c>
      <c r="D249" s="50">
        <v>0.13578774946030678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986</v>
      </c>
      <c r="C250" s="39">
        <v>6.6515640365084866E-2</v>
      </c>
      <c r="D250" s="50">
        <v>6.6766991850828253E-2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987</v>
      </c>
      <c r="C251" s="39">
        <v>6.0747232762490978E-2</v>
      </c>
      <c r="D251" s="50">
        <v>6.0727562164008556E-2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988</v>
      </c>
      <c r="C252" s="39">
        <v>5.3341872962308301E-2</v>
      </c>
      <c r="D252" s="50">
        <v>5.3212751070873414E-2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5.8533537557725793E-2</v>
      </c>
      <c r="D253" s="50">
        <v>5.9193616308638862E-2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9.0898939473409129E-2</v>
      </c>
      <c r="D254" s="50">
        <v>9.0792715600144486E-2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0.10602276582942151</v>
      </c>
      <c r="D255" s="50">
        <v>0.10581500917807121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0.12084273259043829</v>
      </c>
      <c r="D256" s="50">
        <v>0.12068442803928886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989</v>
      </c>
      <c r="C257" s="39">
        <v>7.5878890985884656E-2</v>
      </c>
      <c r="D257" s="50">
        <v>7.5926960686623995E-2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9">
        <v>0.12437742115358388</v>
      </c>
      <c r="D258" s="50">
        <v>0.12445088240302733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0.18855366939639773</v>
      </c>
      <c r="D259" s="50">
        <v>0.1914463178157394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9">
        <v>0.12422552186886897</v>
      </c>
      <c r="D260" s="50">
        <v>0.12383337769964731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9">
        <v>7.9823619312825583E-2</v>
      </c>
      <c r="D261" s="50">
        <v>7.9657621955687388E-2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0.12265568635312454</v>
      </c>
      <c r="D262" s="50">
        <v>0.12266399730183769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9">
        <v>0.29321811630444233</v>
      </c>
      <c r="D263" s="50">
        <v>0.29359861293317702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990</v>
      </c>
      <c r="C264" s="79">
        <v>0.30434946186853895</v>
      </c>
      <c r="D264" s="50">
        <v>0.30436665833631715</v>
      </c>
      <c r="E264" s="51">
        <v>0</v>
      </c>
      <c r="F264" s="52">
        <v>1</v>
      </c>
    </row>
    <row r="265" spans="1:6" x14ac:dyDescent="0.25">
      <c r="A265" s="48" t="s">
        <v>560</v>
      </c>
      <c r="B265" s="53" t="s">
        <v>561</v>
      </c>
      <c r="C265" s="39">
        <v>0.14051813453737766</v>
      </c>
      <c r="D265" s="58">
        <v>0.14008823129467635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563</v>
      </c>
      <c r="C266" s="39">
        <v>0.12009683998992296</v>
      </c>
      <c r="D266" s="58">
        <v>0.11978318291820833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9.6981230195909651E-2</v>
      </c>
      <c r="D267" s="50">
        <v>9.7038081061715589E-2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7.7276120750559618E-2</v>
      </c>
      <c r="D268" s="50">
        <v>7.7106813828941745E-2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991</v>
      </c>
      <c r="C269" s="39">
        <v>7.0111579748327768E-2</v>
      </c>
      <c r="D269" s="50">
        <v>6.9866707899633423E-2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0.20455718221652924</v>
      </c>
      <c r="D270" s="50">
        <v>0.20401618548002709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0.11492153820541193</v>
      </c>
      <c r="D271" s="50">
        <v>0.11494578633464761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0.19060354257203535</v>
      </c>
      <c r="D272" s="50">
        <v>0.19061066810576038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0.24176783036250793</v>
      </c>
      <c r="D273" s="50">
        <v>0.24735591310914493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9.9878299116797617E-2</v>
      </c>
      <c r="D274" s="50">
        <v>9.9584722401122802E-2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992</v>
      </c>
      <c r="C275" s="39">
        <v>3.1002326541381468E-2</v>
      </c>
      <c r="D275" s="50">
        <v>3.2074329300561422E-2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2.6721693094985236E-2</v>
      </c>
      <c r="D276" s="50">
        <v>2.6905554775759843E-2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0.1720508360197992</v>
      </c>
      <c r="D277" s="50">
        <v>0.17139208404372255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0.20337978700371501</v>
      </c>
      <c r="D278" s="50">
        <v>0.20337978700371501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6.7267974155273511E-2</v>
      </c>
      <c r="D279" s="50">
        <v>6.7112901094959876E-2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0.21232961240101567</v>
      </c>
      <c r="D280" s="50">
        <v>0.21689132985623796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0.3265946381585344</v>
      </c>
      <c r="D281" s="50">
        <v>0.32668737582828078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0.7677710008975408</v>
      </c>
      <c r="D282" s="50">
        <v>0.76760885033579596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1.2946248747971593E-2</v>
      </c>
      <c r="D283" s="58">
        <v>1.2954317638791511E-2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1.6973059277241943E-2</v>
      </c>
      <c r="D284" s="58">
        <v>1.6961166324307206E-2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8.8089473640667326E-2</v>
      </c>
      <c r="D285" s="58">
        <v>8.9113632258153719E-2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0.23616606227545245</v>
      </c>
      <c r="D286" s="58">
        <v>0.23566614854244161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0.19905025455878447</v>
      </c>
      <c r="D287" s="50">
        <v>0.20064946138178058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0.33843815764671148</v>
      </c>
      <c r="D288" s="58">
        <v>0.3378226541481435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0.16448004035910274</v>
      </c>
      <c r="D289" s="50">
        <v>0.1641281706201661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0.14241215809117574</v>
      </c>
      <c r="D290" s="50">
        <v>0.14199580097720321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993</v>
      </c>
      <c r="C291" s="39">
        <v>6.4489548107391936E-2</v>
      </c>
      <c r="D291" s="50">
        <v>6.4443426247201341E-2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0.14030880483165389</v>
      </c>
      <c r="D292" s="50">
        <v>0.14734261624112088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0.23624493689542245</v>
      </c>
      <c r="D293" s="50">
        <v>0.23547739181433663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8.855422260742013E-2</v>
      </c>
      <c r="D294" s="50">
        <v>8.8299907779830988E-2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9.9926447412714142E-2</v>
      </c>
      <c r="D295" s="50">
        <v>9.9695451622015568E-2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994</v>
      </c>
      <c r="C296" s="39">
        <v>8.3572986955718187E-2</v>
      </c>
      <c r="D296" s="50">
        <v>8.4059718616080262E-2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0.31759504390254639</v>
      </c>
      <c r="D297" s="50">
        <v>0.31755851899882864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1.8775665091249286E-2</v>
      </c>
      <c r="D298" s="50">
        <v>1.8782323849001453E-2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5.0720711098874813E-2</v>
      </c>
      <c r="D299" s="50">
        <v>5.0987281082175866E-2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0.12307504445345735</v>
      </c>
      <c r="D300" s="50">
        <v>0.12266003680858656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6.2386720289124328E-2</v>
      </c>
      <c r="D301" s="50">
        <v>6.2723828083254662E-2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0.1173960960699327</v>
      </c>
      <c r="D302" s="50">
        <v>0.12169538289208739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6.0012307791637992E-2</v>
      </c>
      <c r="D303" s="50">
        <v>6.001389347410032E-2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6.0691673750681609E-2</v>
      </c>
      <c r="D304" s="50">
        <v>6.1155387567934531E-2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5.7527873961217335E-2</v>
      </c>
      <c r="D305" s="50">
        <v>5.7514920889978866E-2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6.9561201522272895E-2</v>
      </c>
      <c r="D306" s="50">
        <v>6.967435075681444E-2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9.6212566004567623E-3</v>
      </c>
      <c r="D307" s="50">
        <v>9.6467162723092789E-3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7.3723602453238751E-2</v>
      </c>
      <c r="D308" s="50">
        <v>7.3717493717378374E-2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8.8377221003052883E-2</v>
      </c>
      <c r="D309" s="50">
        <v>8.8189438061821918E-2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0.13870464927079323</v>
      </c>
      <c r="D310" s="50">
        <v>0.15698284743804194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653</v>
      </c>
      <c r="C311" s="39">
        <v>2.7339258185225479E-2</v>
      </c>
      <c r="D311" s="50">
        <v>2.7378505289408619E-2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655</v>
      </c>
      <c r="C312" s="39">
        <v>8.8947291454021915E-2</v>
      </c>
      <c r="D312" s="50">
        <v>8.8946406594691885E-2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995</v>
      </c>
      <c r="C313" s="39">
        <v>6.1807773468935241E-2</v>
      </c>
      <c r="D313" s="50">
        <v>6.1805920581930796E-2</v>
      </c>
      <c r="E313" s="51">
        <v>0</v>
      </c>
      <c r="F313" s="52">
        <v>0</v>
      </c>
    </row>
    <row r="314" spans="1:6" x14ac:dyDescent="0.25">
      <c r="A314" s="48" t="s">
        <v>658</v>
      </c>
      <c r="B314" s="57" t="s">
        <v>659</v>
      </c>
      <c r="C314" s="39">
        <v>6.5932640115666241E-2</v>
      </c>
      <c r="D314" s="50">
        <v>6.6308900458390371E-2</v>
      </c>
      <c r="E314" s="51">
        <v>0</v>
      </c>
      <c r="F314" s="52">
        <v>0</v>
      </c>
    </row>
    <row r="315" spans="1:6" x14ac:dyDescent="0.25">
      <c r="A315" s="48" t="s">
        <v>660</v>
      </c>
      <c r="B315" s="49" t="s">
        <v>996</v>
      </c>
      <c r="C315" s="39">
        <v>6.5351151442079924E-2</v>
      </c>
      <c r="D315" s="50">
        <v>6.5702139859192932E-2</v>
      </c>
      <c r="E315" s="51">
        <v>0</v>
      </c>
      <c r="F315" s="52">
        <v>0</v>
      </c>
    </row>
    <row r="316" spans="1:6" x14ac:dyDescent="0.25">
      <c r="A316" s="48" t="s">
        <v>660</v>
      </c>
      <c r="B316" s="49" t="s">
        <v>997</v>
      </c>
      <c r="C316" s="39">
        <v>0.10332924313578495</v>
      </c>
      <c r="D316" s="50">
        <v>0.10388420455099212</v>
      </c>
      <c r="E316" s="51">
        <v>1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4.9583834918895932E-2</v>
      </c>
      <c r="D317" s="50">
        <v>4.9488800894704324E-2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4.7484577477860841E-2</v>
      </c>
      <c r="D318" s="50">
        <v>4.762320007901033E-2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668</v>
      </c>
      <c r="C319" s="39">
        <v>4.5036208294437739E-2</v>
      </c>
      <c r="D319" s="50">
        <v>4.5065468592259406E-2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670</v>
      </c>
      <c r="C320" s="39">
        <v>9.9781458204259474E-2</v>
      </c>
      <c r="D320" s="50">
        <v>9.9657309611378295E-2</v>
      </c>
      <c r="E320" s="51">
        <v>0</v>
      </c>
      <c r="F320" s="52">
        <v>0</v>
      </c>
    </row>
    <row r="321" spans="1:6" x14ac:dyDescent="0.25">
      <c r="A321" s="48" t="s">
        <v>671</v>
      </c>
      <c r="B321" s="53" t="s">
        <v>672</v>
      </c>
      <c r="C321" s="39">
        <v>6.7061587988268029E-2</v>
      </c>
      <c r="D321" s="50">
        <v>6.6902451200325758E-2</v>
      </c>
      <c r="E321" s="51">
        <v>0</v>
      </c>
      <c r="F321" s="52">
        <v>0</v>
      </c>
    </row>
    <row r="322" spans="1:6" x14ac:dyDescent="0.25">
      <c r="A322" s="48" t="s">
        <v>673</v>
      </c>
      <c r="B322" s="49" t="s">
        <v>674</v>
      </c>
      <c r="C322" s="39">
        <v>0.11273332030640977</v>
      </c>
      <c r="D322" s="50">
        <v>0.11285931443599198</v>
      </c>
      <c r="E322" s="51">
        <v>0</v>
      </c>
      <c r="F322" s="52">
        <v>0</v>
      </c>
    </row>
    <row r="323" spans="1:6" x14ac:dyDescent="0.25">
      <c r="A323" s="48" t="s">
        <v>675</v>
      </c>
      <c r="B323" s="49" t="s">
        <v>676</v>
      </c>
      <c r="C323" s="39">
        <v>7.9096837866880709E-2</v>
      </c>
      <c r="D323" s="50">
        <v>7.8928146299756557E-2</v>
      </c>
      <c r="E323" s="51">
        <v>0</v>
      </c>
      <c r="F323" s="52">
        <v>0</v>
      </c>
    </row>
    <row r="324" spans="1:6" x14ac:dyDescent="0.25">
      <c r="A324" s="48" t="s">
        <v>677</v>
      </c>
      <c r="B324" s="49" t="s">
        <v>998</v>
      </c>
      <c r="C324" s="39">
        <v>5.8551072161706783E-2</v>
      </c>
      <c r="D324" s="50">
        <v>5.8312571164006441E-2</v>
      </c>
      <c r="E324" s="51">
        <v>0</v>
      </c>
      <c r="F324" s="52">
        <v>0</v>
      </c>
    </row>
    <row r="325" spans="1:6" x14ac:dyDescent="0.25">
      <c r="A325" s="48" t="s">
        <v>679</v>
      </c>
      <c r="B325" s="57" t="s">
        <v>680</v>
      </c>
      <c r="C325" s="39">
        <v>6.1034722039555782E-2</v>
      </c>
      <c r="D325" s="50">
        <v>6.0868402970750496E-2</v>
      </c>
      <c r="E325" s="51">
        <v>0</v>
      </c>
      <c r="F325" s="52">
        <v>0</v>
      </c>
    </row>
    <row r="326" spans="1:6" x14ac:dyDescent="0.25">
      <c r="A326"/>
      <c r="B326"/>
      <c r="C326"/>
      <c r="D326"/>
      <c r="E326"/>
      <c r="F326"/>
    </row>
    <row r="327" spans="1:6" x14ac:dyDescent="0.25">
      <c r="A327"/>
      <c r="B327"/>
      <c r="C327"/>
      <c r="D327"/>
      <c r="E327"/>
      <c r="F327"/>
    </row>
    <row r="328" spans="1:6" x14ac:dyDescent="0.25">
      <c r="A328"/>
      <c r="B328"/>
      <c r="C328"/>
      <c r="D328"/>
      <c r="E328"/>
      <c r="F328"/>
    </row>
    <row r="329" spans="1:6" x14ac:dyDescent="0.25">
      <c r="A329"/>
      <c r="B329"/>
      <c r="C329"/>
      <c r="D329"/>
      <c r="E329"/>
      <c r="F329"/>
    </row>
    <row r="330" spans="1:6" x14ac:dyDescent="0.25">
      <c r="A330"/>
      <c r="B330"/>
      <c r="C330"/>
      <c r="D330"/>
      <c r="E330"/>
      <c r="F330"/>
    </row>
    <row r="331" spans="1:6" x14ac:dyDescent="0.25">
      <c r="A331"/>
      <c r="B331"/>
      <c r="C331"/>
      <c r="D331"/>
      <c r="E331"/>
      <c r="F331"/>
    </row>
    <row r="332" spans="1:6" x14ac:dyDescent="0.25">
      <c r="A332"/>
      <c r="B332"/>
      <c r="C332"/>
      <c r="D332"/>
      <c r="E332"/>
      <c r="F33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:F4">
    <cfRule type="cellIs" dxfId="6" priority="20" stopIfTrue="1" operator="equal">
      <formula>1</formula>
    </cfRule>
  </conditionalFormatting>
  <conditionalFormatting sqref="E5:F325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8 NOVEMBRE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681</v>
      </c>
      <c r="B5" s="49" t="s">
        <v>682</v>
      </c>
      <c r="C5" s="39">
        <v>3.7126147250075279E-3</v>
      </c>
      <c r="D5" s="50">
        <v>3.7226679379933317E-3</v>
      </c>
    </row>
    <row r="6" spans="1:4" x14ac:dyDescent="0.25">
      <c r="A6" s="48" t="s">
        <v>683</v>
      </c>
      <c r="B6" s="49" t="s">
        <v>682</v>
      </c>
      <c r="C6" s="39">
        <v>4.6210954704577235E-3</v>
      </c>
      <c r="D6" s="50">
        <v>4.6265664011782776E-3</v>
      </c>
    </row>
    <row r="7" spans="1:4" x14ac:dyDescent="0.25">
      <c r="A7" s="48" t="s">
        <v>684</v>
      </c>
      <c r="B7" s="49" t="s">
        <v>682</v>
      </c>
      <c r="C7" s="39">
        <v>4.9336690460542679E-3</v>
      </c>
      <c r="D7" s="50">
        <v>4.9353334846983362E-3</v>
      </c>
    </row>
    <row r="8" spans="1:4" x14ac:dyDescent="0.25">
      <c r="A8" s="48" t="s">
        <v>685</v>
      </c>
      <c r="B8" s="49" t="s">
        <v>682</v>
      </c>
      <c r="C8" s="39">
        <v>4.7759949083239555E-3</v>
      </c>
      <c r="D8" s="50">
        <v>4.7858777207743421E-3</v>
      </c>
    </row>
    <row r="9" spans="1:4" x14ac:dyDescent="0.25">
      <c r="A9" s="48" t="s">
        <v>686</v>
      </c>
      <c r="B9" s="49" t="s">
        <v>999</v>
      </c>
      <c r="C9" s="39">
        <v>2.6100020032843695E-2</v>
      </c>
      <c r="D9" s="50">
        <v>2.6184722533831285E-2</v>
      </c>
    </row>
    <row r="10" spans="1:4" x14ac:dyDescent="0.25">
      <c r="A10" s="48" t="s">
        <v>688</v>
      </c>
      <c r="B10" s="49" t="s">
        <v>1000</v>
      </c>
      <c r="C10" s="39">
        <v>1.6947081455147305E-2</v>
      </c>
      <c r="D10" s="50">
        <v>1.6955456029611612E-2</v>
      </c>
    </row>
    <row r="11" spans="1:4" x14ac:dyDescent="0.25">
      <c r="A11" s="48" t="s">
        <v>690</v>
      </c>
      <c r="B11" s="49" t="s">
        <v>1001</v>
      </c>
      <c r="C11" s="39">
        <v>7.1765785670534852E-3</v>
      </c>
      <c r="D11" s="50">
        <v>7.1798019556129893E-3</v>
      </c>
    </row>
    <row r="12" spans="1:4" ht="14.25" customHeight="1" x14ac:dyDescent="0.25">
      <c r="A12" s="48" t="s">
        <v>692</v>
      </c>
      <c r="B12" s="49" t="s">
        <v>693</v>
      </c>
      <c r="C12" s="39">
        <v>2.6144127641041233E-3</v>
      </c>
      <c r="D12" s="50">
        <v>2.6114511522884556E-3</v>
      </c>
    </row>
    <row r="13" spans="1:4" x14ac:dyDescent="0.25">
      <c r="A13" s="48" t="s">
        <v>694</v>
      </c>
      <c r="B13" s="49" t="s">
        <v>693</v>
      </c>
      <c r="C13" s="39">
        <v>4.2602748418338237E-3</v>
      </c>
      <c r="D13" s="50">
        <v>4.2738009843269953E-3</v>
      </c>
    </row>
    <row r="14" spans="1:4" x14ac:dyDescent="0.25">
      <c r="A14" s="48" t="s">
        <v>695</v>
      </c>
      <c r="B14" s="49" t="s">
        <v>693</v>
      </c>
      <c r="C14" s="39">
        <v>4.8976249797266468E-3</v>
      </c>
      <c r="D14" s="50">
        <v>4.8999726642953963E-3</v>
      </c>
    </row>
    <row r="15" spans="1:4" x14ac:dyDescent="0.25">
      <c r="A15" s="48" t="s">
        <v>696</v>
      </c>
      <c r="B15" s="49" t="s">
        <v>693</v>
      </c>
      <c r="C15" s="39">
        <v>4.8628198976238815E-3</v>
      </c>
      <c r="D15" s="50">
        <v>4.8654599807290031E-3</v>
      </c>
    </row>
    <row r="16" spans="1:4" x14ac:dyDescent="0.25">
      <c r="A16" s="48" t="s">
        <v>697</v>
      </c>
      <c r="B16" s="49" t="s">
        <v>1002</v>
      </c>
      <c r="C16" s="39">
        <v>5.5664581913033903E-2</v>
      </c>
      <c r="D16" s="50">
        <v>5.5973854546364957E-2</v>
      </c>
    </row>
    <row r="17" spans="1:4" x14ac:dyDescent="0.25">
      <c r="A17" s="48" t="s">
        <v>699</v>
      </c>
      <c r="B17" s="49" t="s">
        <v>1003</v>
      </c>
      <c r="C17" s="39">
        <v>6.2338448246080744E-2</v>
      </c>
      <c r="D17" s="50">
        <v>6.2346747966921898E-2</v>
      </c>
    </row>
    <row r="18" spans="1:4" x14ac:dyDescent="0.25">
      <c r="A18" s="48" t="s">
        <v>701</v>
      </c>
      <c r="B18" s="49" t="s">
        <v>1004</v>
      </c>
      <c r="C18" s="39">
        <v>6.0953459628571578E-2</v>
      </c>
      <c r="D18" s="50">
        <v>6.1004677687915787E-2</v>
      </c>
    </row>
    <row r="19" spans="1:4" x14ac:dyDescent="0.25">
      <c r="A19" s="48" t="s">
        <v>703</v>
      </c>
      <c r="B19" s="49" t="s">
        <v>704</v>
      </c>
      <c r="C19" s="39">
        <v>1.9615695895179665E-2</v>
      </c>
      <c r="D19" s="50">
        <v>1.9617467204549776E-2</v>
      </c>
    </row>
    <row r="20" spans="1:4" x14ac:dyDescent="0.25">
      <c r="A20" s="48" t="s">
        <v>705</v>
      </c>
      <c r="B20" s="49" t="s">
        <v>704</v>
      </c>
      <c r="C20" s="39">
        <v>3.4932493412343169E-2</v>
      </c>
      <c r="D20" s="50">
        <v>3.4927425427688293E-2</v>
      </c>
    </row>
    <row r="21" spans="1:4" x14ac:dyDescent="0.25">
      <c r="A21" s="48" t="s">
        <v>706</v>
      </c>
      <c r="B21" s="53" t="s">
        <v>704</v>
      </c>
      <c r="C21" s="39">
        <v>4.5550340758975238E-2</v>
      </c>
      <c r="D21" s="50">
        <v>4.5533681841252803E-2</v>
      </c>
    </row>
    <row r="22" spans="1:4" x14ac:dyDescent="0.25">
      <c r="A22" s="48" t="s">
        <v>707</v>
      </c>
      <c r="B22" s="49" t="s">
        <v>1005</v>
      </c>
      <c r="C22" s="39">
        <v>6.0443987477660326E-2</v>
      </c>
      <c r="D22" s="50">
        <v>6.0466001222976358E-2</v>
      </c>
    </row>
    <row r="23" spans="1:4" x14ac:dyDescent="0.25">
      <c r="A23" s="48" t="s">
        <v>709</v>
      </c>
      <c r="B23" s="49" t="s">
        <v>1006</v>
      </c>
      <c r="C23" s="39">
        <v>0.12622796304787448</v>
      </c>
      <c r="D23" s="50">
        <v>0.13048253999229673</v>
      </c>
    </row>
    <row r="24" spans="1:4" x14ac:dyDescent="0.25">
      <c r="A24" s="48" t="s">
        <v>711</v>
      </c>
      <c r="B24" s="49" t="s">
        <v>1007</v>
      </c>
      <c r="C24" s="39">
        <v>6.4888072126472948E-2</v>
      </c>
      <c r="D24" s="50">
        <v>6.5269284904194008E-2</v>
      </c>
    </row>
    <row r="25" spans="1:4" x14ac:dyDescent="0.25">
      <c r="A25" s="48" t="s">
        <v>713</v>
      </c>
      <c r="B25" s="49" t="s">
        <v>1008</v>
      </c>
      <c r="C25" s="39">
        <v>9.6716795239259162E-2</v>
      </c>
      <c r="D25" s="50">
        <v>9.6427261496703429E-2</v>
      </c>
    </row>
    <row r="26" spans="1:4" x14ac:dyDescent="0.25">
      <c r="A26" s="48" t="s">
        <v>715</v>
      </c>
      <c r="B26" s="49" t="s">
        <v>1009</v>
      </c>
      <c r="C26" s="39">
        <v>6.2304600324637832E-2</v>
      </c>
      <c r="D26" s="50">
        <v>6.2281018316956913E-2</v>
      </c>
    </row>
    <row r="27" spans="1:4" x14ac:dyDescent="0.25">
      <c r="A27" s="48" t="s">
        <v>717</v>
      </c>
      <c r="B27" s="49" t="s">
        <v>1010</v>
      </c>
      <c r="C27" s="39">
        <v>6.4565026524547153E-2</v>
      </c>
      <c r="D27" s="50">
        <v>6.4904261295197843E-2</v>
      </c>
    </row>
    <row r="28" spans="1:4" x14ac:dyDescent="0.25">
      <c r="A28" s="48" t="s">
        <v>719</v>
      </c>
      <c r="B28" s="49" t="s">
        <v>1011</v>
      </c>
      <c r="C28" s="39">
        <v>9.2196962304628136E-2</v>
      </c>
      <c r="D28" s="50">
        <v>9.3097217885854705E-2</v>
      </c>
    </row>
    <row r="29" spans="1:4" x14ac:dyDescent="0.25">
      <c r="A29" s="48" t="s">
        <v>721</v>
      </c>
      <c r="B29" s="49" t="s">
        <v>1012</v>
      </c>
      <c r="C29" s="39">
        <v>6.6581894883611437E-2</v>
      </c>
      <c r="D29" s="50">
        <v>6.6827720653500469E-2</v>
      </c>
    </row>
    <row r="30" spans="1:4" x14ac:dyDescent="0.25">
      <c r="A30" s="48" t="s">
        <v>723</v>
      </c>
      <c r="B30" s="49" t="s">
        <v>1013</v>
      </c>
      <c r="C30" s="39">
        <v>6.2304600324637832E-2</v>
      </c>
      <c r="D30" s="50">
        <v>6.2281018316956913E-2</v>
      </c>
    </row>
    <row r="31" spans="1:4" x14ac:dyDescent="0.25">
      <c r="A31" s="48" t="s">
        <v>725</v>
      </c>
      <c r="B31" s="49" t="s">
        <v>1014</v>
      </c>
      <c r="C31" s="39">
        <v>7.1939439518278442E-2</v>
      </c>
      <c r="D31" s="50">
        <v>7.1814760873301353E-2</v>
      </c>
    </row>
    <row r="32" spans="1:4" x14ac:dyDescent="0.25">
      <c r="A32" s="48" t="s">
        <v>727</v>
      </c>
      <c r="B32" s="49" t="s">
        <v>1015</v>
      </c>
      <c r="C32" s="39">
        <v>5.6034250963585795E-2</v>
      </c>
      <c r="D32" s="50">
        <v>5.5887568234723649E-2</v>
      </c>
    </row>
    <row r="33" spans="1:4" x14ac:dyDescent="0.25">
      <c r="A33" s="48" t="s">
        <v>729</v>
      </c>
      <c r="B33" s="49" t="s">
        <v>1016</v>
      </c>
      <c r="C33" s="39">
        <v>5.2944792296064885E-2</v>
      </c>
      <c r="D33" s="50">
        <v>5.2833151695201641E-2</v>
      </c>
    </row>
    <row r="34" spans="1:4" x14ac:dyDescent="0.25">
      <c r="A34" s="48" t="s">
        <v>731</v>
      </c>
      <c r="B34" s="49" t="s">
        <v>1017</v>
      </c>
      <c r="C34" s="39">
        <v>5.3552126355922269E-2</v>
      </c>
      <c r="D34" s="50">
        <v>5.342388646198204E-2</v>
      </c>
    </row>
    <row r="35" spans="1:4" x14ac:dyDescent="0.25">
      <c r="A35" s="48" t="s">
        <v>733</v>
      </c>
      <c r="B35" s="49" t="s">
        <v>1018</v>
      </c>
      <c r="C35" s="39">
        <v>7.117910211583342E-2</v>
      </c>
      <c r="D35" s="50">
        <v>7.170356745862165E-2</v>
      </c>
    </row>
    <row r="36" spans="1:4" x14ac:dyDescent="0.25">
      <c r="A36" s="48" t="s">
        <v>735</v>
      </c>
      <c r="B36" s="49" t="s">
        <v>1019</v>
      </c>
      <c r="C36" s="39">
        <v>0.12457471684480309</v>
      </c>
      <c r="D36" s="50">
        <v>0.12415713220105631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8 NOVEMBRE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737</v>
      </c>
      <c r="B5" s="38" t="s">
        <v>935</v>
      </c>
      <c r="C5" s="64">
        <v>0.13776487889425834</v>
      </c>
      <c r="D5" s="40">
        <v>0.13770925367313291</v>
      </c>
    </row>
    <row r="6" spans="1:4" x14ac:dyDescent="0.25">
      <c r="A6" s="48" t="s">
        <v>738</v>
      </c>
      <c r="B6" s="49" t="s">
        <v>933</v>
      </c>
      <c r="C6" s="39">
        <v>0.15654998764385572</v>
      </c>
      <c r="D6" s="45">
        <v>0.15696418765970199</v>
      </c>
    </row>
    <row r="7" spans="1:4" x14ac:dyDescent="0.25">
      <c r="A7" s="48" t="s">
        <v>739</v>
      </c>
      <c r="B7" s="49" t="s">
        <v>63</v>
      </c>
      <c r="C7" s="39">
        <v>8.2967119548801274E-2</v>
      </c>
      <c r="D7" s="50">
        <v>8.2979471933929863E-2</v>
      </c>
    </row>
    <row r="8" spans="1:4" x14ac:dyDescent="0.25">
      <c r="A8" s="48" t="s">
        <v>740</v>
      </c>
      <c r="B8" s="49" t="s">
        <v>71</v>
      </c>
      <c r="C8" s="39">
        <v>0.13572353914159563</v>
      </c>
      <c r="D8" s="50">
        <v>0.13524717440254649</v>
      </c>
    </row>
    <row r="9" spans="1:4" x14ac:dyDescent="0.25">
      <c r="A9" s="48" t="s">
        <v>741</v>
      </c>
      <c r="B9" s="49" t="s">
        <v>932</v>
      </c>
      <c r="C9" s="39">
        <v>0.13182944057514287</v>
      </c>
      <c r="D9" s="50">
        <v>0.13452049862672372</v>
      </c>
    </row>
    <row r="10" spans="1:4" x14ac:dyDescent="0.25">
      <c r="A10" s="48" t="s">
        <v>742</v>
      </c>
      <c r="B10" s="49" t="s">
        <v>938</v>
      </c>
      <c r="C10" s="39">
        <v>6.8915196679122243E-2</v>
      </c>
      <c r="D10" s="50">
        <v>6.8745002143593775E-2</v>
      </c>
    </row>
    <row r="11" spans="1:4" x14ac:dyDescent="0.25">
      <c r="A11" s="48" t="s">
        <v>743</v>
      </c>
      <c r="B11" s="49" t="s">
        <v>940</v>
      </c>
      <c r="C11" s="39">
        <v>7.8167038418864354E-2</v>
      </c>
      <c r="D11" s="50">
        <v>7.8434805507565625E-2</v>
      </c>
    </row>
    <row r="12" spans="1:4" x14ac:dyDescent="0.25">
      <c r="A12" s="48" t="s">
        <v>744</v>
      </c>
      <c r="B12" s="49" t="s">
        <v>946</v>
      </c>
      <c r="C12" s="39">
        <v>8.0152860712157215E-2</v>
      </c>
      <c r="D12" s="50">
        <v>8.0658118346532318E-2</v>
      </c>
    </row>
    <row r="13" spans="1:4" x14ac:dyDescent="0.25">
      <c r="A13" s="48" t="s">
        <v>745</v>
      </c>
      <c r="B13" s="49" t="s">
        <v>171</v>
      </c>
      <c r="C13" s="39">
        <v>0.16114136372797863</v>
      </c>
      <c r="D13" s="50">
        <v>0.16068908594785225</v>
      </c>
    </row>
    <row r="14" spans="1:4" x14ac:dyDescent="0.25">
      <c r="A14" s="48" t="s">
        <v>746</v>
      </c>
      <c r="B14" s="49" t="s">
        <v>984</v>
      </c>
      <c r="C14" s="39">
        <v>0.10982189481995716</v>
      </c>
      <c r="D14" s="50">
        <v>0.10960307593311004</v>
      </c>
    </row>
    <row r="15" spans="1:4" x14ac:dyDescent="0.25">
      <c r="A15" s="48" t="s">
        <v>747</v>
      </c>
      <c r="B15" s="49" t="s">
        <v>947</v>
      </c>
      <c r="C15" s="39">
        <v>6.6388576336262717E-2</v>
      </c>
      <c r="D15" s="50">
        <v>6.6241956516532571E-2</v>
      </c>
    </row>
    <row r="16" spans="1:4" x14ac:dyDescent="0.25">
      <c r="A16" s="48" t="s">
        <v>748</v>
      </c>
      <c r="B16" s="49" t="s">
        <v>165</v>
      </c>
      <c r="C16" s="39">
        <v>0.1366004164840009</v>
      </c>
      <c r="D16" s="50">
        <v>0.13620923419682171</v>
      </c>
    </row>
    <row r="17" spans="1:4" x14ac:dyDescent="0.25">
      <c r="A17" s="48" t="s">
        <v>749</v>
      </c>
      <c r="B17" s="49" t="s">
        <v>949</v>
      </c>
      <c r="C17" s="39">
        <v>7.7058574317455567E-2</v>
      </c>
      <c r="D17" s="50">
        <v>7.6866996925825853E-2</v>
      </c>
    </row>
    <row r="18" spans="1:4" x14ac:dyDescent="0.25">
      <c r="A18" s="48" t="s">
        <v>750</v>
      </c>
      <c r="B18" s="49" t="s">
        <v>155</v>
      </c>
      <c r="C18" s="39">
        <v>0.10951531545505287</v>
      </c>
      <c r="D18" s="50">
        <v>0.11012902292839002</v>
      </c>
    </row>
    <row r="19" spans="1:4" x14ac:dyDescent="0.25">
      <c r="A19" s="48" t="s">
        <v>751</v>
      </c>
      <c r="B19" s="49" t="s">
        <v>207</v>
      </c>
      <c r="C19" s="39">
        <v>6.6815370851180639E-2</v>
      </c>
      <c r="D19" s="50">
        <v>6.673986676621925E-2</v>
      </c>
    </row>
    <row r="20" spans="1:4" x14ac:dyDescent="0.25">
      <c r="A20" s="48" t="s">
        <v>752</v>
      </c>
      <c r="B20" s="49" t="s">
        <v>237</v>
      </c>
      <c r="C20" s="39">
        <v>6.2481767066879003E-2</v>
      </c>
      <c r="D20" s="50">
        <v>6.2419599619678912E-2</v>
      </c>
    </row>
    <row r="21" spans="1:4" x14ac:dyDescent="0.25">
      <c r="A21" s="48" t="s">
        <v>753</v>
      </c>
      <c r="B21" s="49" t="s">
        <v>631</v>
      </c>
      <c r="C21" s="39">
        <v>0.12307504445345735</v>
      </c>
      <c r="D21" s="50">
        <v>0.12266003680858656</v>
      </c>
    </row>
    <row r="22" spans="1:4" x14ac:dyDescent="0.25">
      <c r="A22" s="48" t="s">
        <v>754</v>
      </c>
      <c r="B22" s="49" t="s">
        <v>235</v>
      </c>
      <c r="C22" s="39">
        <v>6.4984322210115075E-2</v>
      </c>
      <c r="D22" s="50">
        <v>6.4990387163714317E-2</v>
      </c>
    </row>
    <row r="23" spans="1:4" x14ac:dyDescent="0.25">
      <c r="A23" s="48" t="s">
        <v>755</v>
      </c>
      <c r="B23" s="49" t="s">
        <v>247</v>
      </c>
      <c r="C23" s="39">
        <v>0.26868002148437425</v>
      </c>
      <c r="D23" s="50">
        <v>0.26864321541163022</v>
      </c>
    </row>
    <row r="24" spans="1:4" x14ac:dyDescent="0.25">
      <c r="A24" s="48" t="s">
        <v>756</v>
      </c>
      <c r="B24" s="49" t="s">
        <v>249</v>
      </c>
      <c r="C24" s="39">
        <v>0.26868002148437425</v>
      </c>
      <c r="D24" s="50">
        <v>0.26864321541163022</v>
      </c>
    </row>
    <row r="25" spans="1:4" x14ac:dyDescent="0.25">
      <c r="A25" s="48" t="s">
        <v>757</v>
      </c>
      <c r="B25" s="49" t="s">
        <v>217</v>
      </c>
      <c r="C25" s="39">
        <v>0.26868002148437425</v>
      </c>
      <c r="D25" s="50">
        <v>0.26864321541163022</v>
      </c>
    </row>
    <row r="26" spans="1:4" x14ac:dyDescent="0.25">
      <c r="A26" s="48" t="s">
        <v>758</v>
      </c>
      <c r="B26" s="49" t="s">
        <v>969</v>
      </c>
      <c r="C26" s="39">
        <v>0.12906618255989044</v>
      </c>
      <c r="D26" s="50">
        <v>0.1301594092080981</v>
      </c>
    </row>
    <row r="27" spans="1:4" x14ac:dyDescent="0.25">
      <c r="A27" s="48" t="s">
        <v>759</v>
      </c>
      <c r="B27" s="49" t="s">
        <v>271</v>
      </c>
      <c r="C27" s="39">
        <v>6.1345720110111912E-2</v>
      </c>
      <c r="D27" s="50">
        <v>6.11660846775752E-2</v>
      </c>
    </row>
    <row r="28" spans="1:4" x14ac:dyDescent="0.25">
      <c r="A28" s="48" t="s">
        <v>760</v>
      </c>
      <c r="B28" s="49" t="s">
        <v>263</v>
      </c>
      <c r="C28" s="39">
        <v>0.10332221944989012</v>
      </c>
      <c r="D28" s="50">
        <v>0.10648203522020759</v>
      </c>
    </row>
    <row r="29" spans="1:4" x14ac:dyDescent="0.25">
      <c r="A29" s="48" t="s">
        <v>761</v>
      </c>
      <c r="B29" s="49" t="s">
        <v>951</v>
      </c>
      <c r="C29" s="39">
        <v>6.7599580026415043E-2</v>
      </c>
      <c r="D29" s="50">
        <v>6.7384724269037702E-2</v>
      </c>
    </row>
    <row r="30" spans="1:4" x14ac:dyDescent="0.25">
      <c r="A30" s="48" t="s">
        <v>762</v>
      </c>
      <c r="B30" s="49" t="s">
        <v>964</v>
      </c>
      <c r="C30" s="39">
        <v>7.9591524473586514E-2</v>
      </c>
      <c r="D30" s="50">
        <v>8.4380329106060026E-2</v>
      </c>
    </row>
    <row r="31" spans="1:4" x14ac:dyDescent="0.25">
      <c r="A31" s="48" t="s">
        <v>763</v>
      </c>
      <c r="B31" s="49" t="s">
        <v>952</v>
      </c>
      <c r="C31" s="39">
        <v>0.14233249857341082</v>
      </c>
      <c r="D31" s="50">
        <v>0.14198702007979813</v>
      </c>
    </row>
    <row r="32" spans="1:4" x14ac:dyDescent="0.25">
      <c r="A32" s="48" t="s">
        <v>764</v>
      </c>
      <c r="B32" s="49" t="s">
        <v>293</v>
      </c>
      <c r="C32" s="39">
        <v>5.5001506005542745E-2</v>
      </c>
      <c r="D32" s="50">
        <v>5.4830725576761989E-2</v>
      </c>
    </row>
    <row r="33" spans="1:4" x14ac:dyDescent="0.25">
      <c r="A33" s="48" t="s">
        <v>765</v>
      </c>
      <c r="B33" s="49" t="s">
        <v>251</v>
      </c>
      <c r="C33" s="39">
        <v>0.26868002148437425</v>
      </c>
      <c r="D33" s="50">
        <v>0.26864321541163022</v>
      </c>
    </row>
    <row r="34" spans="1:4" x14ac:dyDescent="0.25">
      <c r="A34" s="48" t="s">
        <v>766</v>
      </c>
      <c r="B34" s="49" t="s">
        <v>962</v>
      </c>
      <c r="C34" s="39">
        <v>9.579979133487343E-2</v>
      </c>
      <c r="D34" s="50">
        <v>9.6071117046139437E-2</v>
      </c>
    </row>
    <row r="35" spans="1:4" x14ac:dyDescent="0.25">
      <c r="A35" s="48" t="s">
        <v>767</v>
      </c>
      <c r="B35" s="49" t="s">
        <v>637</v>
      </c>
      <c r="C35" s="39">
        <v>6.0012307791637992E-2</v>
      </c>
      <c r="D35" s="50">
        <v>6.001389347410032E-2</v>
      </c>
    </row>
    <row r="36" spans="1:4" x14ac:dyDescent="0.25">
      <c r="A36" s="48" t="s">
        <v>768</v>
      </c>
      <c r="B36" s="49" t="s">
        <v>963</v>
      </c>
      <c r="C36" s="39">
        <v>6.7954629307374018E-2</v>
      </c>
      <c r="D36" s="50">
        <v>6.8185990881327832E-2</v>
      </c>
    </row>
    <row r="37" spans="1:4" x14ac:dyDescent="0.25">
      <c r="A37" s="48" t="s">
        <v>769</v>
      </c>
      <c r="B37" s="49" t="s">
        <v>979</v>
      </c>
      <c r="C37" s="39">
        <v>7.2089993330858373E-2</v>
      </c>
      <c r="D37" s="50">
        <v>7.1866663868914105E-2</v>
      </c>
    </row>
    <row r="38" spans="1:4" x14ac:dyDescent="0.25">
      <c r="A38" s="48" t="s">
        <v>770</v>
      </c>
      <c r="B38" s="49" t="s">
        <v>641</v>
      </c>
      <c r="C38" s="39">
        <v>5.7527873961217335E-2</v>
      </c>
      <c r="D38" s="50">
        <v>5.7514920889978866E-2</v>
      </c>
    </row>
    <row r="39" spans="1:4" x14ac:dyDescent="0.25">
      <c r="A39" s="48" t="s">
        <v>771</v>
      </c>
      <c r="B39" s="49" t="s">
        <v>347</v>
      </c>
      <c r="C39" s="39">
        <v>7.701285631446747E-2</v>
      </c>
      <c r="D39" s="50">
        <v>7.6743846876480865E-2</v>
      </c>
    </row>
    <row r="40" spans="1:4" x14ac:dyDescent="0.25">
      <c r="A40" s="48" t="s">
        <v>772</v>
      </c>
      <c r="B40" s="49" t="s">
        <v>983</v>
      </c>
      <c r="C40" s="39">
        <v>7.7948048151869981E-2</v>
      </c>
      <c r="D40" s="50">
        <v>7.8200680763460345E-2</v>
      </c>
    </row>
    <row r="41" spans="1:4" x14ac:dyDescent="0.25">
      <c r="A41" s="48" t="s">
        <v>773</v>
      </c>
      <c r="B41" s="49" t="s">
        <v>355</v>
      </c>
      <c r="C41" s="39">
        <v>6.7839009980880285E-2</v>
      </c>
      <c r="D41" s="50">
        <v>6.7893823981157495E-2</v>
      </c>
    </row>
    <row r="42" spans="1:4" x14ac:dyDescent="0.25">
      <c r="A42" s="48" t="s">
        <v>774</v>
      </c>
      <c r="B42" s="49" t="s">
        <v>970</v>
      </c>
      <c r="C42" s="39">
        <v>0.17593471450039899</v>
      </c>
      <c r="D42" s="50">
        <v>0.1797313638560715</v>
      </c>
    </row>
    <row r="43" spans="1:4" x14ac:dyDescent="0.25">
      <c r="A43" s="48" t="s">
        <v>775</v>
      </c>
      <c r="B43" s="49" t="s">
        <v>233</v>
      </c>
      <c r="C43" s="39">
        <v>6.559578569477148E-2</v>
      </c>
      <c r="D43" s="50">
        <v>6.5411268313683713E-2</v>
      </c>
    </row>
    <row r="44" spans="1:4" x14ac:dyDescent="0.25">
      <c r="A44" s="48" t="s">
        <v>776</v>
      </c>
      <c r="B44" s="49" t="s">
        <v>972</v>
      </c>
      <c r="C44" s="39">
        <v>9.5294801770902715E-2</v>
      </c>
      <c r="D44" s="50">
        <v>9.5693354083712143E-2</v>
      </c>
    </row>
    <row r="45" spans="1:4" x14ac:dyDescent="0.25">
      <c r="A45" s="48" t="s">
        <v>777</v>
      </c>
      <c r="B45" s="49" t="s">
        <v>387</v>
      </c>
      <c r="C45" s="39">
        <v>0.11479494320262307</v>
      </c>
      <c r="D45" s="50">
        <v>0.11437329334492251</v>
      </c>
    </row>
    <row r="46" spans="1:4" x14ac:dyDescent="0.25">
      <c r="A46" s="48" t="s">
        <v>778</v>
      </c>
      <c r="B46" s="49" t="s">
        <v>965</v>
      </c>
      <c r="C46" s="39">
        <v>0.12070289142240748</v>
      </c>
      <c r="D46" s="50">
        <v>0.12031642887530446</v>
      </c>
    </row>
    <row r="47" spans="1:4" x14ac:dyDescent="0.25">
      <c r="A47" s="48" t="s">
        <v>779</v>
      </c>
      <c r="B47" s="49" t="s">
        <v>973</v>
      </c>
      <c r="C47" s="39">
        <v>6.1357378402331977E-2</v>
      </c>
      <c r="D47" s="50">
        <v>6.1409899658837246E-2</v>
      </c>
    </row>
    <row r="48" spans="1:4" x14ac:dyDescent="0.25">
      <c r="A48" s="48" t="s">
        <v>780</v>
      </c>
      <c r="B48" s="49" t="s">
        <v>395</v>
      </c>
      <c r="C48" s="39">
        <v>0.14586016886883352</v>
      </c>
      <c r="D48" s="50">
        <v>0.14745443886589674</v>
      </c>
    </row>
    <row r="49" spans="1:4" x14ac:dyDescent="0.25">
      <c r="A49" s="48" t="s">
        <v>781</v>
      </c>
      <c r="B49" s="49" t="s">
        <v>974</v>
      </c>
      <c r="C49" s="39">
        <v>8.386552237900527E-2</v>
      </c>
      <c r="D49" s="50">
        <v>8.4423705414425315E-2</v>
      </c>
    </row>
    <row r="50" spans="1:4" x14ac:dyDescent="0.25">
      <c r="A50" s="48" t="s">
        <v>782</v>
      </c>
      <c r="B50" s="49" t="s">
        <v>273</v>
      </c>
      <c r="C50" s="39">
        <v>0.10531254774989325</v>
      </c>
      <c r="D50" s="50">
        <v>0.1068007376782526</v>
      </c>
    </row>
    <row r="51" spans="1:4" x14ac:dyDescent="0.25">
      <c r="A51" s="48" t="s">
        <v>783</v>
      </c>
      <c r="B51" s="49" t="s">
        <v>175</v>
      </c>
      <c r="C51" s="39">
        <v>0.19184601596769529</v>
      </c>
      <c r="D51" s="50">
        <v>0.19184875136838175</v>
      </c>
    </row>
    <row r="52" spans="1:4" x14ac:dyDescent="0.25">
      <c r="A52" s="48" t="s">
        <v>784</v>
      </c>
      <c r="B52" s="49" t="s">
        <v>941</v>
      </c>
      <c r="C52" s="39">
        <v>7.1235637185259174E-2</v>
      </c>
      <c r="D52" s="50">
        <v>7.1401627621922217E-2</v>
      </c>
    </row>
    <row r="53" spans="1:4" x14ac:dyDescent="0.25">
      <c r="A53" s="48" t="s">
        <v>785</v>
      </c>
      <c r="B53" s="49" t="s">
        <v>411</v>
      </c>
      <c r="C53" s="39">
        <v>0.1507004662046515</v>
      </c>
      <c r="D53" s="50">
        <v>0.15026326909165039</v>
      </c>
    </row>
    <row r="54" spans="1:4" x14ac:dyDescent="0.25">
      <c r="A54" s="48" t="s">
        <v>786</v>
      </c>
      <c r="B54" s="49" t="s">
        <v>943</v>
      </c>
      <c r="C54" s="39">
        <v>0.15764647489327266</v>
      </c>
      <c r="D54" s="50">
        <v>0.15756846317453505</v>
      </c>
    </row>
    <row r="55" spans="1:4" x14ac:dyDescent="0.25">
      <c r="A55" s="48" t="s">
        <v>787</v>
      </c>
      <c r="B55" s="49" t="s">
        <v>433</v>
      </c>
      <c r="C55" s="39">
        <v>9.6753999981182781E-2</v>
      </c>
      <c r="D55" s="50">
        <v>9.8712026104711179E-2</v>
      </c>
    </row>
    <row r="56" spans="1:4" x14ac:dyDescent="0.25">
      <c r="A56" s="48" t="s">
        <v>788</v>
      </c>
      <c r="B56" s="49" t="s">
        <v>561</v>
      </c>
      <c r="C56" s="39">
        <v>0.14051813453737766</v>
      </c>
      <c r="D56" s="50">
        <v>0.14008823129467635</v>
      </c>
    </row>
    <row r="57" spans="1:4" x14ac:dyDescent="0.25">
      <c r="A57" s="48" t="s">
        <v>789</v>
      </c>
      <c r="B57" s="49" t="s">
        <v>615</v>
      </c>
      <c r="C57" s="39">
        <v>0.14030880483165389</v>
      </c>
      <c r="D57" s="50">
        <v>0.14734261624112088</v>
      </c>
    </row>
    <row r="58" spans="1:4" x14ac:dyDescent="0.25">
      <c r="A58" s="48" t="s">
        <v>790</v>
      </c>
      <c r="B58" s="49" t="s">
        <v>453</v>
      </c>
      <c r="C58" s="39">
        <v>8.8085553427892718E-2</v>
      </c>
      <c r="D58" s="50">
        <v>8.8022672027191606E-2</v>
      </c>
    </row>
    <row r="59" spans="1:4" x14ac:dyDescent="0.25">
      <c r="A59" s="48" t="s">
        <v>791</v>
      </c>
      <c r="B59" s="49" t="s">
        <v>976</v>
      </c>
      <c r="C59" s="39">
        <v>7.9271309035454596E-2</v>
      </c>
      <c r="D59" s="50">
        <v>7.9177724259237137E-2</v>
      </c>
    </row>
    <row r="60" spans="1:4" x14ac:dyDescent="0.25">
      <c r="A60" s="48" t="s">
        <v>792</v>
      </c>
      <c r="B60" s="49" t="s">
        <v>967</v>
      </c>
      <c r="C60" s="39">
        <v>9.1695030601613547E-2</v>
      </c>
      <c r="D60" s="50">
        <v>9.153668453815765E-2</v>
      </c>
    </row>
    <row r="61" spans="1:4" x14ac:dyDescent="0.25">
      <c r="A61" s="48" t="s">
        <v>793</v>
      </c>
      <c r="B61" s="49" t="s">
        <v>67</v>
      </c>
      <c r="C61" s="39">
        <v>9.9544064427320875E-2</v>
      </c>
      <c r="D61" s="50">
        <v>9.9439316887328363E-2</v>
      </c>
    </row>
    <row r="62" spans="1:4" x14ac:dyDescent="0.25">
      <c r="A62" s="48" t="s">
        <v>794</v>
      </c>
      <c r="B62" s="49" t="s">
        <v>467</v>
      </c>
      <c r="C62" s="39">
        <v>7.1819044734175955E-2</v>
      </c>
      <c r="D62" s="50">
        <v>7.1811734198847732E-2</v>
      </c>
    </row>
    <row r="63" spans="1:4" x14ac:dyDescent="0.25">
      <c r="A63" s="48" t="s">
        <v>795</v>
      </c>
      <c r="B63" s="49" t="s">
        <v>121</v>
      </c>
      <c r="C63" s="39">
        <v>0.26868002148437425</v>
      </c>
      <c r="D63" s="50">
        <v>0.26864321541163022</v>
      </c>
    </row>
    <row r="64" spans="1:4" x14ac:dyDescent="0.25">
      <c r="A64" s="48" t="s">
        <v>796</v>
      </c>
      <c r="B64" s="49" t="s">
        <v>991</v>
      </c>
      <c r="C64" s="39">
        <v>7.0111579748327768E-2</v>
      </c>
      <c r="D64" s="50">
        <v>6.9866707899633423E-2</v>
      </c>
    </row>
    <row r="65" spans="1:4" x14ac:dyDescent="0.25">
      <c r="A65" s="48" t="s">
        <v>797</v>
      </c>
      <c r="B65" s="49" t="s">
        <v>939</v>
      </c>
      <c r="C65" s="39">
        <v>0.10356856367707522</v>
      </c>
      <c r="D65" s="50">
        <v>0.10357618175382156</v>
      </c>
    </row>
    <row r="66" spans="1:4" x14ac:dyDescent="0.25">
      <c r="A66" s="48" t="s">
        <v>798</v>
      </c>
      <c r="B66" s="49" t="s">
        <v>567</v>
      </c>
      <c r="C66" s="39">
        <v>7.7276120750559618E-2</v>
      </c>
      <c r="D66" s="50">
        <v>7.7106813828941745E-2</v>
      </c>
    </row>
    <row r="67" spans="1:4" x14ac:dyDescent="0.25">
      <c r="A67" s="48" t="s">
        <v>799</v>
      </c>
      <c r="B67" s="49" t="s">
        <v>475</v>
      </c>
      <c r="C67" s="39">
        <v>9.2423165510279195E-2</v>
      </c>
      <c r="D67" s="50">
        <v>9.2871113078598563E-2</v>
      </c>
    </row>
    <row r="68" spans="1:4" x14ac:dyDescent="0.25">
      <c r="A68" s="48" t="s">
        <v>800</v>
      </c>
      <c r="B68" s="49" t="s">
        <v>981</v>
      </c>
      <c r="C68" s="39">
        <v>7.3737523352760403E-2</v>
      </c>
      <c r="D68" s="50">
        <v>7.3886117121850892E-2</v>
      </c>
    </row>
    <row r="69" spans="1:4" x14ac:dyDescent="0.25">
      <c r="A69" s="48" t="s">
        <v>801</v>
      </c>
      <c r="B69" s="49" t="s">
        <v>485</v>
      </c>
      <c r="C69" s="39">
        <v>7.5740291431244153E-2</v>
      </c>
      <c r="D69" s="50">
        <v>7.5576688187828103E-2</v>
      </c>
    </row>
    <row r="70" spans="1:4" x14ac:dyDescent="0.25">
      <c r="A70" s="48" t="s">
        <v>802</v>
      </c>
      <c r="B70" s="49" t="s">
        <v>493</v>
      </c>
      <c r="C70" s="39">
        <v>0.24922742977402895</v>
      </c>
      <c r="D70" s="50">
        <v>0.24967861245122119</v>
      </c>
    </row>
    <row r="71" spans="1:4" x14ac:dyDescent="0.25">
      <c r="A71" s="48" t="s">
        <v>803</v>
      </c>
      <c r="B71" s="49" t="s">
        <v>982</v>
      </c>
      <c r="C71" s="39">
        <v>6.8641194096652647E-2</v>
      </c>
      <c r="D71" s="50">
        <v>6.8399156510367237E-2</v>
      </c>
    </row>
    <row r="72" spans="1:4" x14ac:dyDescent="0.25">
      <c r="A72" s="48" t="s">
        <v>804</v>
      </c>
      <c r="B72" s="49" t="s">
        <v>985</v>
      </c>
      <c r="C72" s="39">
        <v>0.13567592273207821</v>
      </c>
      <c r="D72" s="50">
        <v>0.13526471824080333</v>
      </c>
    </row>
    <row r="73" spans="1:4" x14ac:dyDescent="0.25">
      <c r="A73" s="48" t="s">
        <v>805</v>
      </c>
      <c r="B73" s="49" t="s">
        <v>79</v>
      </c>
      <c r="C73" s="39">
        <v>8.1868963992388272E-2</v>
      </c>
      <c r="D73" s="50">
        <v>8.1629668257817659E-2</v>
      </c>
    </row>
    <row r="74" spans="1:4" x14ac:dyDescent="0.25">
      <c r="A74" s="48" t="s">
        <v>806</v>
      </c>
      <c r="B74" s="49" t="s">
        <v>537</v>
      </c>
      <c r="C74" s="39">
        <v>5.8533537557725793E-2</v>
      </c>
      <c r="D74" s="50">
        <v>5.9193616308638862E-2</v>
      </c>
    </row>
    <row r="75" spans="1:4" x14ac:dyDescent="0.25">
      <c r="A75" s="48" t="s">
        <v>807</v>
      </c>
      <c r="B75" s="49" t="s">
        <v>989</v>
      </c>
      <c r="C75" s="39">
        <v>7.5878890985884656E-2</v>
      </c>
      <c r="D75" s="50">
        <v>7.5926960686623995E-2</v>
      </c>
    </row>
    <row r="76" spans="1:4" x14ac:dyDescent="0.25">
      <c r="A76" s="48" t="s">
        <v>808</v>
      </c>
      <c r="B76" s="49" t="s">
        <v>245</v>
      </c>
      <c r="C76" s="39">
        <v>0.26868002148437425</v>
      </c>
      <c r="D76" s="50">
        <v>0.26864321541163022</v>
      </c>
    </row>
    <row r="77" spans="1:4" x14ac:dyDescent="0.25">
      <c r="A77" s="48" t="s">
        <v>809</v>
      </c>
      <c r="B77" s="49" t="s">
        <v>549</v>
      </c>
      <c r="C77" s="39">
        <v>0.18855366939639773</v>
      </c>
      <c r="D77" s="50">
        <v>0.1914463178157394</v>
      </c>
    </row>
    <row r="78" spans="1:4" x14ac:dyDescent="0.25">
      <c r="A78" s="48" t="s">
        <v>810</v>
      </c>
      <c r="B78" s="49" t="s">
        <v>47</v>
      </c>
      <c r="C78" s="39">
        <v>6.201337264730062E-2</v>
      </c>
      <c r="D78" s="50">
        <v>6.1829585811515098E-2</v>
      </c>
    </row>
    <row r="79" spans="1:4" x14ac:dyDescent="0.25">
      <c r="A79" s="48" t="s">
        <v>811</v>
      </c>
      <c r="B79" s="49" t="s">
        <v>119</v>
      </c>
      <c r="C79" s="39">
        <v>0.26868002148437425</v>
      </c>
      <c r="D79" s="50">
        <v>0.26864321541163022</v>
      </c>
    </row>
    <row r="80" spans="1:4" x14ac:dyDescent="0.25">
      <c r="A80" s="48" t="s">
        <v>812</v>
      </c>
      <c r="B80" s="49" t="s">
        <v>123</v>
      </c>
      <c r="C80" s="39">
        <v>0.26868002148437425</v>
      </c>
      <c r="D80" s="50">
        <v>0.26864321541163022</v>
      </c>
    </row>
    <row r="81" spans="1:4" x14ac:dyDescent="0.25">
      <c r="A81" s="48" t="s">
        <v>813</v>
      </c>
      <c r="B81" s="49" t="s">
        <v>187</v>
      </c>
      <c r="C81" s="39">
        <v>6.6618097518485672E-2</v>
      </c>
      <c r="D81" s="50">
        <v>6.6436834738915956E-2</v>
      </c>
    </row>
    <row r="82" spans="1:4" x14ac:dyDescent="0.25">
      <c r="A82" s="48" t="s">
        <v>814</v>
      </c>
      <c r="B82" s="49" t="s">
        <v>189</v>
      </c>
      <c r="C82" s="39">
        <v>0.17851735857479289</v>
      </c>
      <c r="D82" s="50">
        <v>0.17806939183498321</v>
      </c>
    </row>
    <row r="83" spans="1:4" x14ac:dyDescent="0.25">
      <c r="A83" s="48" t="s">
        <v>815</v>
      </c>
      <c r="B83" s="49" t="s">
        <v>181</v>
      </c>
      <c r="C83" s="39">
        <v>0.10166154818533346</v>
      </c>
      <c r="D83" s="50">
        <v>0.10144404157442158</v>
      </c>
    </row>
    <row r="84" spans="1:4" x14ac:dyDescent="0.25">
      <c r="A84" s="48" t="s">
        <v>816</v>
      </c>
      <c r="B84" s="49" t="s">
        <v>585</v>
      </c>
      <c r="C84" s="39">
        <v>0.1720508360197992</v>
      </c>
      <c r="D84" s="50">
        <v>0.17139208404372255</v>
      </c>
    </row>
    <row r="85" spans="1:4" x14ac:dyDescent="0.25">
      <c r="A85" s="48" t="s">
        <v>817</v>
      </c>
      <c r="B85" s="49" t="s">
        <v>435</v>
      </c>
      <c r="C85" s="39">
        <v>0.20495379973984168</v>
      </c>
      <c r="D85" s="50">
        <v>0.20469044211424617</v>
      </c>
    </row>
    <row r="86" spans="1:4" x14ac:dyDescent="0.25">
      <c r="A86" s="48" t="s">
        <v>818</v>
      </c>
      <c r="B86" s="49" t="s">
        <v>43</v>
      </c>
      <c r="C86" s="39">
        <v>0.1705093772469003</v>
      </c>
      <c r="D86" s="50">
        <v>0.17014457490806534</v>
      </c>
    </row>
    <row r="87" spans="1:4" x14ac:dyDescent="0.25">
      <c r="A87" s="48" t="s">
        <v>819</v>
      </c>
      <c r="B87" s="49" t="s">
        <v>601</v>
      </c>
      <c r="C87" s="39">
        <v>8.8089473640667326E-2</v>
      </c>
      <c r="D87" s="50">
        <v>8.9113632258153719E-2</v>
      </c>
    </row>
    <row r="88" spans="1:4" x14ac:dyDescent="0.25">
      <c r="A88" s="48" t="s">
        <v>820</v>
      </c>
      <c r="B88" s="49" t="s">
        <v>607</v>
      </c>
      <c r="C88" s="39">
        <v>0.33843815764671148</v>
      </c>
      <c r="D88" s="50">
        <v>0.3378226541481435</v>
      </c>
    </row>
    <row r="89" spans="1:4" x14ac:dyDescent="0.25">
      <c r="A89" s="48" t="s">
        <v>821</v>
      </c>
      <c r="B89" s="49" t="s">
        <v>291</v>
      </c>
      <c r="C89" s="39">
        <v>8.4698157140806946E-2</v>
      </c>
      <c r="D89" s="50">
        <v>8.4681147060300305E-2</v>
      </c>
    </row>
    <row r="90" spans="1:4" x14ac:dyDescent="0.25">
      <c r="A90" s="48" t="s">
        <v>822</v>
      </c>
      <c r="B90" s="49" t="s">
        <v>993</v>
      </c>
      <c r="C90" s="39">
        <v>6.4489548107391936E-2</v>
      </c>
      <c r="D90" s="50">
        <v>6.4443426247201341E-2</v>
      </c>
    </row>
    <row r="91" spans="1:4" x14ac:dyDescent="0.25">
      <c r="A91" s="48" t="s">
        <v>823</v>
      </c>
      <c r="B91" s="49" t="s">
        <v>603</v>
      </c>
      <c r="C91" s="39">
        <v>0.23616606227545245</v>
      </c>
      <c r="D91" s="50">
        <v>0.23566614854244161</v>
      </c>
    </row>
    <row r="92" spans="1:4" x14ac:dyDescent="0.25">
      <c r="A92" s="48" t="s">
        <v>824</v>
      </c>
      <c r="B92" s="49" t="s">
        <v>627</v>
      </c>
      <c r="C92" s="39">
        <v>1.8775665091249286E-2</v>
      </c>
      <c r="D92" s="50">
        <v>1.8782323849001453E-2</v>
      </c>
    </row>
    <row r="93" spans="1:4" x14ac:dyDescent="0.25">
      <c r="A93" s="48" t="s">
        <v>825</v>
      </c>
      <c r="B93" s="49" t="s">
        <v>643</v>
      </c>
      <c r="C93" s="39">
        <v>6.9561201522272895E-2</v>
      </c>
      <c r="D93" s="50">
        <v>6.967435075681444E-2</v>
      </c>
    </row>
    <row r="94" spans="1:4" x14ac:dyDescent="0.25">
      <c r="A94" s="48" t="s">
        <v>826</v>
      </c>
      <c r="B94" s="49" t="s">
        <v>635</v>
      </c>
      <c r="C94" s="39">
        <v>0.1173960960699327</v>
      </c>
      <c r="D94" s="50">
        <v>0.12169538289208739</v>
      </c>
    </row>
    <row r="95" spans="1:4" x14ac:dyDescent="0.25">
      <c r="A95" s="48" t="s">
        <v>827</v>
      </c>
      <c r="B95" s="49" t="s">
        <v>945</v>
      </c>
      <c r="C95" s="39">
        <v>0.11803071429488556</v>
      </c>
      <c r="D95" s="50">
        <v>0.11748299356371704</v>
      </c>
    </row>
    <row r="96" spans="1:4" x14ac:dyDescent="0.25">
      <c r="A96" s="48" t="s">
        <v>828</v>
      </c>
      <c r="B96" s="49" t="s">
        <v>633</v>
      </c>
      <c r="C96" s="39">
        <v>6.2386720289124328E-2</v>
      </c>
      <c r="D96" s="50">
        <v>6.2723828083254662E-2</v>
      </c>
    </row>
    <row r="97" spans="1:4" x14ac:dyDescent="0.25">
      <c r="A97" s="48" t="s">
        <v>829</v>
      </c>
      <c r="B97" s="49" t="s">
        <v>961</v>
      </c>
      <c r="C97" s="39">
        <v>6.1235291626427983E-2</v>
      </c>
      <c r="D97" s="50">
        <v>6.1205170954689629E-2</v>
      </c>
    </row>
    <row r="98" spans="1:4" x14ac:dyDescent="0.25">
      <c r="A98" s="48" t="s">
        <v>830</v>
      </c>
      <c r="B98" s="49" t="s">
        <v>651</v>
      </c>
      <c r="C98" s="39">
        <v>0.13870464927079323</v>
      </c>
      <c r="D98" s="50">
        <v>0.15698284743804194</v>
      </c>
    </row>
    <row r="99" spans="1:4" x14ac:dyDescent="0.25">
      <c r="A99" s="48" t="s">
        <v>831</v>
      </c>
      <c r="B99" s="49" t="s">
        <v>996</v>
      </c>
      <c r="C99" s="39">
        <v>6.5351151442079924E-2</v>
      </c>
      <c r="D99" s="50">
        <v>6.5702139859192932E-2</v>
      </c>
    </row>
    <row r="100" spans="1:4" x14ac:dyDescent="0.25">
      <c r="A100" s="48" t="s">
        <v>832</v>
      </c>
      <c r="B100" s="49" t="s">
        <v>995</v>
      </c>
      <c r="C100" s="39">
        <v>6.1807773468935241E-2</v>
      </c>
      <c r="D100" s="50">
        <v>6.1805920581930796E-2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BAX EN VIGUEUR LE "&amp;'OPTIONS - INTERVALLES DE MARGE'!A1</f>
        <v>GROUPEMENT DES BAX EN VIGUEUR LE 8 NOVEMBRE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833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834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835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836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837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838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839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840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841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842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843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844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8 NOVEMBRE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845</v>
      </c>
      <c r="C21" s="12">
        <v>155</v>
      </c>
      <c r="D21" s="12">
        <v>155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846</v>
      </c>
      <c r="C22" s="13">
        <v>41</v>
      </c>
      <c r="D22" s="13">
        <v>43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847</v>
      </c>
      <c r="C23" s="13">
        <v>199</v>
      </c>
      <c r="D23" s="13">
        <v>202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848</v>
      </c>
      <c r="C24" s="13">
        <v>283</v>
      </c>
      <c r="D24" s="13">
        <v>285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849</v>
      </c>
      <c r="C25" s="13">
        <v>411</v>
      </c>
      <c r="D25" s="13">
        <v>411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850</v>
      </c>
      <c r="C26" s="13">
        <v>411</v>
      </c>
      <c r="D26" s="13">
        <v>411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851</v>
      </c>
      <c r="C27" s="13">
        <v>366</v>
      </c>
      <c r="D27" s="13">
        <v>369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852</v>
      </c>
      <c r="C28" s="13">
        <v>362</v>
      </c>
      <c r="D28" s="13">
        <v>365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853</v>
      </c>
      <c r="C29" s="13">
        <v>394</v>
      </c>
      <c r="D29" s="13">
        <v>395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854</v>
      </c>
      <c r="C30" s="14">
        <v>392</v>
      </c>
      <c r="D30" s="14">
        <v>393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8 NOVEMBRE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855</v>
      </c>
      <c r="C35" s="19">
        <v>485</v>
      </c>
      <c r="D35" s="19">
        <v>486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856</v>
      </c>
      <c r="C36" s="19">
        <v>301</v>
      </c>
      <c r="D36" s="19">
        <v>299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857</v>
      </c>
      <c r="C37" s="19">
        <v>266</v>
      </c>
      <c r="D37" s="19">
        <v>267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858</v>
      </c>
      <c r="C38" s="19">
        <v>281</v>
      </c>
      <c r="D38" s="19">
        <v>281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859</v>
      </c>
      <c r="C39" s="19">
        <v>285</v>
      </c>
      <c r="D39" s="19">
        <v>288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860</v>
      </c>
      <c r="C40" s="19">
        <v>321</v>
      </c>
      <c r="D40" s="19">
        <v>324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861</v>
      </c>
      <c r="C41" s="19">
        <v>349</v>
      </c>
      <c r="D41" s="19">
        <v>353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862</v>
      </c>
      <c r="C42" s="20">
        <v>359</v>
      </c>
      <c r="D42" s="20">
        <v>362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8 NOVEMBRE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863</v>
      </c>
      <c r="C47" s="19">
        <v>686</v>
      </c>
      <c r="D47" s="19">
        <v>684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864</v>
      </c>
      <c r="C48" s="19">
        <v>343</v>
      </c>
      <c r="D48" s="19">
        <v>343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865</v>
      </c>
      <c r="C49" s="19">
        <v>393</v>
      </c>
      <c r="D49" s="19">
        <v>394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866</v>
      </c>
      <c r="C50" s="19">
        <v>296</v>
      </c>
      <c r="D50" s="19">
        <v>298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867</v>
      </c>
      <c r="C51" s="19">
        <v>304</v>
      </c>
      <c r="D51" s="19">
        <v>308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868</v>
      </c>
      <c r="C52" s="20">
        <v>309</v>
      </c>
      <c r="D52" s="20">
        <v>311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8 NOVEMBRE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869</v>
      </c>
      <c r="C57" s="19">
        <v>644</v>
      </c>
      <c r="D57" s="19">
        <v>643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870</v>
      </c>
      <c r="C58" s="19">
        <v>436</v>
      </c>
      <c r="D58" s="19">
        <v>436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871</v>
      </c>
      <c r="C59" s="19">
        <v>470</v>
      </c>
      <c r="D59" s="19">
        <v>470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872</v>
      </c>
      <c r="C60" s="20">
        <v>336</v>
      </c>
      <c r="D60" s="20">
        <v>339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8 NOVEMBRE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431</v>
      </c>
      <c r="C65" s="24">
        <v>564</v>
      </c>
      <c r="D65" s="25">
        <v>609</v>
      </c>
      <c r="E65" s="26">
        <v>623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229</v>
      </c>
      <c r="D66" s="29">
        <v>466</v>
      </c>
      <c r="E66" s="30">
        <v>542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286</v>
      </c>
      <c r="E67" s="30">
        <v>389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227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CORRA EN VIGUEUR LE "&amp;'OPTIONS - INTERVALLES DE MARGE'!A1</f>
        <v>GROUPEMENT DES CORRA EN VIGUEUR LE 8 NOVEMBRE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873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874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875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876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877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878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879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880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881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882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883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884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8 NOVEMBRE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885</v>
      </c>
      <c r="C21" s="12">
        <v>46</v>
      </c>
      <c r="D21" s="12">
        <v>41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886</v>
      </c>
      <c r="C22" s="13">
        <v>81</v>
      </c>
      <c r="D22" s="13">
        <v>75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887</v>
      </c>
      <c r="C23" s="13">
        <v>246</v>
      </c>
      <c r="D23" s="13">
        <v>248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888</v>
      </c>
      <c r="C24" s="13">
        <v>146</v>
      </c>
      <c r="D24" s="13">
        <v>149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889</v>
      </c>
      <c r="C25" s="13">
        <v>363</v>
      </c>
      <c r="D25" s="13">
        <v>365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890</v>
      </c>
      <c r="C26" s="13">
        <v>407</v>
      </c>
      <c r="D26" s="13">
        <v>407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891</v>
      </c>
      <c r="C27" s="13">
        <v>401</v>
      </c>
      <c r="D27" s="13">
        <v>402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892</v>
      </c>
      <c r="C28" s="13">
        <v>400</v>
      </c>
      <c r="D28" s="13">
        <v>400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893</v>
      </c>
      <c r="C29" s="13">
        <v>407</v>
      </c>
      <c r="D29" s="13">
        <v>407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894</v>
      </c>
      <c r="C30" s="14">
        <v>407</v>
      </c>
      <c r="D30" s="14">
        <v>408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8 NOVEMBRE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895</v>
      </c>
      <c r="C35" s="19">
        <v>558</v>
      </c>
      <c r="D35" s="19">
        <v>549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896</v>
      </c>
      <c r="C36" s="19">
        <v>443</v>
      </c>
      <c r="D36" s="19">
        <v>438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897</v>
      </c>
      <c r="C37" s="19">
        <v>354</v>
      </c>
      <c r="D37" s="19">
        <v>355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898</v>
      </c>
      <c r="C38" s="19">
        <v>188</v>
      </c>
      <c r="D38" s="19">
        <v>191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899</v>
      </c>
      <c r="C39" s="19">
        <v>342</v>
      </c>
      <c r="D39" s="19">
        <v>342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900</v>
      </c>
      <c r="C40" s="19">
        <v>325</v>
      </c>
      <c r="D40" s="19">
        <v>327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901</v>
      </c>
      <c r="C41" s="19">
        <v>353</v>
      </c>
      <c r="D41" s="19">
        <v>355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902</v>
      </c>
      <c r="C42" s="20">
        <v>378</v>
      </c>
      <c r="D42" s="20">
        <v>379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8 NOVEMBRE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903</v>
      </c>
      <c r="C47" s="19">
        <v>752</v>
      </c>
      <c r="D47" s="19">
        <v>750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904</v>
      </c>
      <c r="C48" s="19">
        <v>262</v>
      </c>
      <c r="D48" s="19">
        <v>261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905</v>
      </c>
      <c r="C49" s="19">
        <v>483</v>
      </c>
      <c r="D49" s="19">
        <v>484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906</v>
      </c>
      <c r="C50" s="19">
        <v>314</v>
      </c>
      <c r="D50" s="19">
        <v>315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907</v>
      </c>
      <c r="C51" s="19">
        <v>370</v>
      </c>
      <c r="D51" s="19">
        <v>368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908</v>
      </c>
      <c r="C52" s="20">
        <v>344</v>
      </c>
      <c r="D52" s="20">
        <v>344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8 NOVEMBRE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909</v>
      </c>
      <c r="C57" s="19">
        <v>533</v>
      </c>
      <c r="D57" s="19">
        <v>536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910</v>
      </c>
      <c r="C58" s="19">
        <v>364</v>
      </c>
      <c r="D58" s="19">
        <v>363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911</v>
      </c>
      <c r="C59" s="19">
        <v>598</v>
      </c>
      <c r="D59" s="19">
        <v>599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912</v>
      </c>
      <c r="C60" s="20">
        <v>372</v>
      </c>
      <c r="D60" s="20">
        <v>372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8 NOVEMBRE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439</v>
      </c>
      <c r="C65" s="24">
        <v>555</v>
      </c>
      <c r="D65" s="25">
        <v>558</v>
      </c>
      <c r="E65" s="26">
        <v>560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420</v>
      </c>
      <c r="D66" s="29">
        <v>578</v>
      </c>
      <c r="E66" s="30">
        <v>624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330</v>
      </c>
      <c r="E67" s="30">
        <v>459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232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SDV EN VIGUEUR LE "&amp;'OPTIONS - INTERVALLES DE MARGE'!A1</f>
        <v>GROUPEMENT DES SDV EN VIGUEUR LE 8 NOVEMBRE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913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914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915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916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917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0" t="str">
        <f>"IMPUTATIONS POUR POSITION MIXTE INTRA-MARCHANDISE - INTERMENSUELLE EN VIGUEUR LE "&amp;'OPTIONS - INTERVALLES DE MARGE'!A1</f>
        <v>IMPUTATIONS POUR POSITION MIXTE INTRA-MARCHANDISE - INTERMENSUELLE EN VIGUEUR LE 8 NOVEMBRE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117</v>
      </c>
      <c r="D14" s="26">
        <v>110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138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SXF EN VIGUEUR LE "&amp;'OPTIONS - INTERVALLES DE MARGE'!A1</f>
        <v>GROUPEMENT DES SXF EN VIGUEUR LE 8 NOVEMBRE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918</v>
      </c>
      <c r="D5" s="8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919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920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921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922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923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924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925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"IMPUTATIONS POUR POSITION MIXTE INTRA-MARCHANDISE - INTERMENSUELLE EN VIGUEUR LE "&amp;'OPTIONS - INTERVALLES DE MARGE'!A1</f>
        <v>IMPUTATIONS POUR POSITION MIXTE INTRA-MARCHANDISE - INTERMENSUELLE EN VIGUEUR LE 8 NOVEMBRE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1731</v>
      </c>
      <c r="D17" s="26">
        <v>3633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1006</v>
      </c>
      <c r="D18" s="30">
        <v>3209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1161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44" t="str">
        <f>"IMPUTATIONS POUR POSITION MIXTE INTRA-MARCHANDISES INTERMENSUELLE EN VIGUEUR LE "&amp;'OPTIONS - INTERVALLES DE MARGE'!A1</f>
        <v>IMPUTATIONS POUR POSITION MIXTE INTRA-MARCHANDISES INTERMENSUELLE EN VIGUEUR LE 8 NOVEMBRE 2022</v>
      </c>
      <c r="B2" s="145"/>
      <c r="C2" s="145"/>
      <c r="D2" s="146"/>
    </row>
    <row r="3" spans="1:4" x14ac:dyDescent="0.25">
      <c r="A3" s="147" t="s">
        <v>20</v>
      </c>
      <c r="B3" s="149" t="s">
        <v>21</v>
      </c>
      <c r="C3" s="149" t="s">
        <v>22</v>
      </c>
      <c r="D3" s="149" t="s">
        <v>23</v>
      </c>
    </row>
    <row r="4" spans="1:4" ht="24" customHeight="1" thickBot="1" x14ac:dyDescent="0.3">
      <c r="A4" s="148"/>
      <c r="B4" s="150"/>
      <c r="C4" s="150"/>
      <c r="D4" s="150"/>
    </row>
    <row r="5" spans="1:4" x14ac:dyDescent="0.25">
      <c r="A5" s="65" t="s">
        <v>686</v>
      </c>
      <c r="B5" s="66" t="s">
        <v>999</v>
      </c>
      <c r="C5" s="67">
        <v>450</v>
      </c>
      <c r="D5" s="68">
        <v>450</v>
      </c>
    </row>
    <row r="6" spans="1:4" x14ac:dyDescent="0.25">
      <c r="A6" s="65" t="s">
        <v>688</v>
      </c>
      <c r="B6" s="66" t="s">
        <v>1000</v>
      </c>
      <c r="C6" s="67">
        <v>450</v>
      </c>
      <c r="D6" s="68">
        <v>450</v>
      </c>
    </row>
    <row r="7" spans="1:4" x14ac:dyDescent="0.25">
      <c r="A7" s="65" t="s">
        <v>690</v>
      </c>
      <c r="B7" s="66" t="s">
        <v>1001</v>
      </c>
      <c r="C7" s="67">
        <v>225</v>
      </c>
      <c r="D7" s="68">
        <v>225</v>
      </c>
    </row>
    <row r="8" spans="1:4" x14ac:dyDescent="0.25">
      <c r="A8" s="65" t="s">
        <v>697</v>
      </c>
      <c r="B8" s="66" t="s">
        <v>1002</v>
      </c>
      <c r="C8" s="67">
        <v>450</v>
      </c>
      <c r="D8" s="68">
        <v>450</v>
      </c>
    </row>
    <row r="9" spans="1:4" x14ac:dyDescent="0.25">
      <c r="A9" s="65" t="s">
        <v>699</v>
      </c>
      <c r="B9" s="66" t="s">
        <v>1003</v>
      </c>
      <c r="C9" s="67">
        <v>200</v>
      </c>
      <c r="D9" s="68">
        <v>200</v>
      </c>
    </row>
    <row r="10" spans="1:4" x14ac:dyDescent="0.25">
      <c r="A10" s="63" t="s">
        <v>701</v>
      </c>
      <c r="B10" s="49" t="s">
        <v>1004</v>
      </c>
      <c r="C10" s="67">
        <v>200</v>
      </c>
      <c r="D10" s="68">
        <v>200</v>
      </c>
    </row>
    <row r="11" spans="1:4" x14ac:dyDescent="0.25">
      <c r="A11" s="65" t="s">
        <v>707</v>
      </c>
      <c r="B11" s="66" t="s">
        <v>1005</v>
      </c>
      <c r="C11" s="67">
        <v>125</v>
      </c>
      <c r="D11" s="68">
        <v>125</v>
      </c>
    </row>
    <row r="12" spans="1:4" x14ac:dyDescent="0.25">
      <c r="A12" s="65" t="s">
        <v>709</v>
      </c>
      <c r="B12" s="66" t="s">
        <v>1006</v>
      </c>
      <c r="C12" s="67">
        <v>100</v>
      </c>
      <c r="D12" s="68">
        <v>100</v>
      </c>
    </row>
    <row r="13" spans="1:4" x14ac:dyDescent="0.25">
      <c r="A13" s="65" t="s">
        <v>711</v>
      </c>
      <c r="B13" s="66" t="s">
        <v>1007</v>
      </c>
      <c r="C13" s="67">
        <v>100</v>
      </c>
      <c r="D13" s="68">
        <v>100</v>
      </c>
    </row>
    <row r="14" spans="1:4" x14ac:dyDescent="0.25">
      <c r="A14" s="65" t="s">
        <v>713</v>
      </c>
      <c r="B14" s="66" t="s">
        <v>1008</v>
      </c>
      <c r="C14" s="67">
        <v>100</v>
      </c>
      <c r="D14" s="68">
        <v>100</v>
      </c>
    </row>
    <row r="15" spans="1:4" x14ac:dyDescent="0.25">
      <c r="A15" s="65" t="s">
        <v>717</v>
      </c>
      <c r="B15" s="69" t="s">
        <v>1010</v>
      </c>
      <c r="C15" s="67">
        <v>100</v>
      </c>
      <c r="D15" s="68">
        <v>100</v>
      </c>
    </row>
    <row r="16" spans="1:4" x14ac:dyDescent="0.25">
      <c r="A16" s="65" t="s">
        <v>719</v>
      </c>
      <c r="B16" s="69" t="s">
        <v>1011</v>
      </c>
      <c r="C16" s="67">
        <v>100</v>
      </c>
      <c r="D16" s="68">
        <v>100</v>
      </c>
    </row>
    <row r="17" spans="1:4" x14ac:dyDescent="0.25">
      <c r="A17" s="65" t="s">
        <v>721</v>
      </c>
      <c r="B17" s="69" t="s">
        <v>1012</v>
      </c>
      <c r="C17" s="67">
        <v>100</v>
      </c>
      <c r="D17" s="68">
        <v>100</v>
      </c>
    </row>
    <row r="18" spans="1:4" x14ac:dyDescent="0.25">
      <c r="A18" s="65" t="s">
        <v>723</v>
      </c>
      <c r="B18" s="69" t="s">
        <v>1013</v>
      </c>
      <c r="C18" s="67">
        <v>125</v>
      </c>
      <c r="D18" s="68">
        <v>125</v>
      </c>
    </row>
    <row r="19" spans="1:4" x14ac:dyDescent="0.25">
      <c r="A19" s="65" t="s">
        <v>725</v>
      </c>
      <c r="B19" s="66" t="s">
        <v>1014</v>
      </c>
      <c r="C19" s="67">
        <v>100</v>
      </c>
      <c r="D19" s="68">
        <v>100</v>
      </c>
    </row>
    <row r="20" spans="1:4" x14ac:dyDescent="0.25">
      <c r="A20" s="65" t="s">
        <v>727</v>
      </c>
      <c r="B20" s="66" t="s">
        <v>1015</v>
      </c>
      <c r="C20" s="67">
        <v>100</v>
      </c>
      <c r="D20" s="70">
        <v>100</v>
      </c>
    </row>
    <row r="21" spans="1:4" x14ac:dyDescent="0.25">
      <c r="A21" s="65" t="s">
        <v>729</v>
      </c>
      <c r="B21" s="66" t="s">
        <v>1016</v>
      </c>
      <c r="C21" s="67">
        <v>100</v>
      </c>
      <c r="D21" s="70">
        <v>100</v>
      </c>
    </row>
    <row r="22" spans="1:4" x14ac:dyDescent="0.25">
      <c r="A22" s="65" t="s">
        <v>731</v>
      </c>
      <c r="B22" s="66" t="s">
        <v>1017</v>
      </c>
      <c r="C22" s="67">
        <v>100</v>
      </c>
      <c r="D22" s="70">
        <v>100</v>
      </c>
    </row>
    <row r="23" spans="1:4" x14ac:dyDescent="0.25">
      <c r="A23" s="65" t="s">
        <v>733</v>
      </c>
      <c r="B23" s="66" t="s">
        <v>1018</v>
      </c>
      <c r="C23" s="67">
        <v>100</v>
      </c>
      <c r="D23" s="70">
        <v>100</v>
      </c>
    </row>
    <row r="24" spans="1:4" x14ac:dyDescent="0.25">
      <c r="A24" s="65" t="s">
        <v>735</v>
      </c>
      <c r="B24" s="66" t="s">
        <v>1019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8 NOVEMBRE 2022</v>
      </c>
      <c r="B30" s="145"/>
      <c r="C30" s="145"/>
      <c r="D30" s="146"/>
    </row>
    <row r="31" spans="1:4" ht="15" customHeight="1" x14ac:dyDescent="0.25">
      <c r="A31" s="147" t="s">
        <v>20</v>
      </c>
      <c r="B31" s="149" t="s">
        <v>21</v>
      </c>
      <c r="C31" s="149" t="s">
        <v>37</v>
      </c>
      <c r="D31" s="149" t="s">
        <v>38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737</v>
      </c>
      <c r="B33" s="69" t="s">
        <v>935</v>
      </c>
      <c r="C33" s="67">
        <v>75</v>
      </c>
      <c r="D33" s="68">
        <v>75</v>
      </c>
    </row>
    <row r="34" spans="1:4" x14ac:dyDescent="0.25">
      <c r="A34" s="65" t="s">
        <v>738</v>
      </c>
      <c r="B34" s="69" t="s">
        <v>933</v>
      </c>
      <c r="C34" s="67">
        <v>75</v>
      </c>
      <c r="D34" s="68">
        <v>75</v>
      </c>
    </row>
    <row r="35" spans="1:4" x14ac:dyDescent="0.25">
      <c r="A35" s="65" t="s">
        <v>739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740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741</v>
      </c>
      <c r="B37" s="69" t="s">
        <v>932</v>
      </c>
      <c r="C37" s="67">
        <v>75</v>
      </c>
      <c r="D37" s="68">
        <v>75</v>
      </c>
    </row>
    <row r="38" spans="1:4" x14ac:dyDescent="0.25">
      <c r="A38" s="65" t="s">
        <v>742</v>
      </c>
      <c r="B38" s="69" t="s">
        <v>938</v>
      </c>
      <c r="C38" s="67">
        <v>75</v>
      </c>
      <c r="D38" s="68">
        <v>75</v>
      </c>
    </row>
    <row r="39" spans="1:4" x14ac:dyDescent="0.25">
      <c r="A39" s="65" t="s">
        <v>743</v>
      </c>
      <c r="B39" s="69" t="s">
        <v>940</v>
      </c>
      <c r="C39" s="67">
        <v>75</v>
      </c>
      <c r="D39" s="68">
        <v>75</v>
      </c>
    </row>
    <row r="40" spans="1:4" x14ac:dyDescent="0.25">
      <c r="A40" s="65" t="s">
        <v>744</v>
      </c>
      <c r="B40" s="69" t="s">
        <v>946</v>
      </c>
      <c r="C40" s="67">
        <v>75</v>
      </c>
      <c r="D40" s="68">
        <v>75</v>
      </c>
    </row>
    <row r="41" spans="1:4" x14ac:dyDescent="0.25">
      <c r="A41" s="65" t="s">
        <v>745</v>
      </c>
      <c r="B41" s="69" t="s">
        <v>171</v>
      </c>
      <c r="C41" s="67">
        <v>75</v>
      </c>
      <c r="D41" s="68">
        <v>75</v>
      </c>
    </row>
    <row r="42" spans="1:4" x14ac:dyDescent="0.25">
      <c r="A42" s="65" t="s">
        <v>746</v>
      </c>
      <c r="B42" s="69" t="s">
        <v>984</v>
      </c>
      <c r="C42" s="67">
        <v>75</v>
      </c>
      <c r="D42" s="68">
        <v>75</v>
      </c>
    </row>
    <row r="43" spans="1:4" x14ac:dyDescent="0.25">
      <c r="A43" s="65" t="s">
        <v>747</v>
      </c>
      <c r="B43" s="69" t="s">
        <v>947</v>
      </c>
      <c r="C43" s="67">
        <v>75</v>
      </c>
      <c r="D43" s="68">
        <v>75</v>
      </c>
    </row>
    <row r="44" spans="1:4" x14ac:dyDescent="0.25">
      <c r="A44" s="65" t="s">
        <v>748</v>
      </c>
      <c r="B44" s="69" t="s">
        <v>165</v>
      </c>
      <c r="C44" s="67">
        <v>75</v>
      </c>
      <c r="D44" s="68">
        <v>75</v>
      </c>
    </row>
    <row r="45" spans="1:4" x14ac:dyDescent="0.25">
      <c r="A45" s="65" t="s">
        <v>749</v>
      </c>
      <c r="B45" s="69" t="s">
        <v>949</v>
      </c>
      <c r="C45" s="67">
        <v>75</v>
      </c>
      <c r="D45" s="68">
        <v>75</v>
      </c>
    </row>
    <row r="46" spans="1:4" x14ac:dyDescent="0.25">
      <c r="A46" s="65" t="s">
        <v>750</v>
      </c>
      <c r="B46" s="69" t="s">
        <v>155</v>
      </c>
      <c r="C46" s="67">
        <v>75</v>
      </c>
      <c r="D46" s="68">
        <v>75</v>
      </c>
    </row>
    <row r="47" spans="1:4" x14ac:dyDescent="0.25">
      <c r="A47" s="65" t="s">
        <v>751</v>
      </c>
      <c r="B47" s="69" t="s">
        <v>207</v>
      </c>
      <c r="C47" s="67">
        <v>75</v>
      </c>
      <c r="D47" s="68">
        <v>75</v>
      </c>
    </row>
    <row r="48" spans="1:4" x14ac:dyDescent="0.25">
      <c r="A48" s="65" t="s">
        <v>752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753</v>
      </c>
      <c r="B49" s="69" t="s">
        <v>631</v>
      </c>
      <c r="C49" s="67">
        <v>75</v>
      </c>
      <c r="D49" s="68">
        <v>75</v>
      </c>
    </row>
    <row r="50" spans="1:4" x14ac:dyDescent="0.25">
      <c r="A50" s="65" t="s">
        <v>754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755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756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757</v>
      </c>
      <c r="B53" s="69" t="s">
        <v>217</v>
      </c>
      <c r="C53" s="67">
        <v>75</v>
      </c>
      <c r="D53" s="68">
        <v>75</v>
      </c>
    </row>
    <row r="54" spans="1:4" x14ac:dyDescent="0.25">
      <c r="A54" s="65" t="s">
        <v>758</v>
      </c>
      <c r="B54" s="69" t="s">
        <v>969</v>
      </c>
      <c r="C54" s="67">
        <v>75</v>
      </c>
      <c r="D54" s="68">
        <v>75</v>
      </c>
    </row>
    <row r="55" spans="1:4" x14ac:dyDescent="0.25">
      <c r="A55" s="65" t="s">
        <v>759</v>
      </c>
      <c r="B55" s="69" t="s">
        <v>271</v>
      </c>
      <c r="C55" s="67">
        <v>75</v>
      </c>
      <c r="D55" s="68">
        <v>75</v>
      </c>
    </row>
    <row r="56" spans="1:4" x14ac:dyDescent="0.25">
      <c r="A56" s="65" t="s">
        <v>760</v>
      </c>
      <c r="B56" s="69" t="s">
        <v>263</v>
      </c>
      <c r="C56" s="67">
        <v>75</v>
      </c>
      <c r="D56" s="68">
        <v>75</v>
      </c>
    </row>
    <row r="57" spans="1:4" x14ac:dyDescent="0.25">
      <c r="A57" s="65" t="s">
        <v>761</v>
      </c>
      <c r="B57" s="69" t="s">
        <v>951</v>
      </c>
      <c r="C57" s="67">
        <v>75</v>
      </c>
      <c r="D57" s="68">
        <v>75</v>
      </c>
    </row>
    <row r="58" spans="1:4" x14ac:dyDescent="0.25">
      <c r="A58" s="65" t="s">
        <v>762</v>
      </c>
      <c r="B58" s="69" t="s">
        <v>964</v>
      </c>
      <c r="C58" s="67">
        <v>75</v>
      </c>
      <c r="D58" s="68">
        <v>75</v>
      </c>
    </row>
    <row r="59" spans="1:4" x14ac:dyDescent="0.25">
      <c r="A59" s="65" t="s">
        <v>763</v>
      </c>
      <c r="B59" s="69" t="s">
        <v>952</v>
      </c>
      <c r="C59" s="67">
        <v>75</v>
      </c>
      <c r="D59" s="68">
        <v>75</v>
      </c>
    </row>
    <row r="60" spans="1:4" x14ac:dyDescent="0.25">
      <c r="A60" s="65" t="s">
        <v>764</v>
      </c>
      <c r="B60" s="69" t="s">
        <v>293</v>
      </c>
      <c r="C60" s="67">
        <v>75</v>
      </c>
      <c r="D60" s="68">
        <v>75</v>
      </c>
    </row>
    <row r="61" spans="1:4" x14ac:dyDescent="0.25">
      <c r="A61" s="65" t="s">
        <v>765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766</v>
      </c>
      <c r="B62" s="69" t="s">
        <v>962</v>
      </c>
      <c r="C62" s="67">
        <v>75</v>
      </c>
      <c r="D62" s="68">
        <v>75</v>
      </c>
    </row>
    <row r="63" spans="1:4" x14ac:dyDescent="0.25">
      <c r="A63" s="65" t="s">
        <v>767</v>
      </c>
      <c r="B63" s="69" t="s">
        <v>637</v>
      </c>
      <c r="C63" s="67">
        <v>75</v>
      </c>
      <c r="D63" s="68">
        <v>75</v>
      </c>
    </row>
    <row r="64" spans="1:4" x14ac:dyDescent="0.25">
      <c r="A64" s="65" t="s">
        <v>768</v>
      </c>
      <c r="B64" s="69" t="s">
        <v>963</v>
      </c>
      <c r="C64" s="67">
        <v>75</v>
      </c>
      <c r="D64" s="68">
        <v>75</v>
      </c>
    </row>
    <row r="65" spans="1:4" x14ac:dyDescent="0.25">
      <c r="A65" s="65" t="s">
        <v>769</v>
      </c>
      <c r="B65" s="69" t="s">
        <v>979</v>
      </c>
      <c r="C65" s="67">
        <v>75</v>
      </c>
      <c r="D65" s="68">
        <v>75</v>
      </c>
    </row>
    <row r="66" spans="1:4" x14ac:dyDescent="0.25">
      <c r="A66" s="65" t="s">
        <v>770</v>
      </c>
      <c r="B66" s="69" t="s">
        <v>641</v>
      </c>
      <c r="C66" s="67">
        <v>75</v>
      </c>
      <c r="D66" s="68">
        <v>75</v>
      </c>
    </row>
    <row r="67" spans="1:4" x14ac:dyDescent="0.25">
      <c r="A67" s="65" t="s">
        <v>771</v>
      </c>
      <c r="B67" s="69" t="s">
        <v>347</v>
      </c>
      <c r="C67" s="67">
        <v>75</v>
      </c>
      <c r="D67" s="68">
        <v>75</v>
      </c>
    </row>
    <row r="68" spans="1:4" x14ac:dyDescent="0.25">
      <c r="A68" s="65" t="s">
        <v>772</v>
      </c>
      <c r="B68" s="69" t="s">
        <v>983</v>
      </c>
      <c r="C68" s="67">
        <v>75</v>
      </c>
      <c r="D68" s="68">
        <v>75</v>
      </c>
    </row>
    <row r="69" spans="1:4" x14ac:dyDescent="0.25">
      <c r="A69" s="65" t="s">
        <v>773</v>
      </c>
      <c r="B69" s="69" t="s">
        <v>355</v>
      </c>
      <c r="C69" s="67">
        <v>75</v>
      </c>
      <c r="D69" s="68">
        <v>75</v>
      </c>
    </row>
    <row r="70" spans="1:4" x14ac:dyDescent="0.25">
      <c r="A70" s="65" t="s">
        <v>774</v>
      </c>
      <c r="B70" s="69" t="s">
        <v>970</v>
      </c>
      <c r="C70" s="67">
        <v>75</v>
      </c>
      <c r="D70" s="68">
        <v>75</v>
      </c>
    </row>
    <row r="71" spans="1:4" x14ac:dyDescent="0.25">
      <c r="A71" s="65" t="s">
        <v>775</v>
      </c>
      <c r="B71" s="69" t="s">
        <v>233</v>
      </c>
      <c r="C71" s="67">
        <v>75</v>
      </c>
      <c r="D71" s="68">
        <v>75</v>
      </c>
    </row>
    <row r="72" spans="1:4" x14ac:dyDescent="0.25">
      <c r="A72" s="65" t="s">
        <v>776</v>
      </c>
      <c r="B72" s="69" t="s">
        <v>972</v>
      </c>
      <c r="C72" s="67">
        <v>75</v>
      </c>
      <c r="D72" s="68">
        <v>75</v>
      </c>
    </row>
    <row r="73" spans="1:4" x14ac:dyDescent="0.25">
      <c r="A73" s="65" t="s">
        <v>777</v>
      </c>
      <c r="B73" s="69" t="s">
        <v>387</v>
      </c>
      <c r="C73" s="67">
        <v>75</v>
      </c>
      <c r="D73" s="68">
        <v>75</v>
      </c>
    </row>
    <row r="74" spans="1:4" x14ac:dyDescent="0.25">
      <c r="A74" s="65" t="s">
        <v>778</v>
      </c>
      <c r="B74" s="69" t="s">
        <v>965</v>
      </c>
      <c r="C74" s="67">
        <v>75</v>
      </c>
      <c r="D74" s="68">
        <v>75</v>
      </c>
    </row>
    <row r="75" spans="1:4" x14ac:dyDescent="0.25">
      <c r="A75" s="65" t="s">
        <v>779</v>
      </c>
      <c r="B75" s="69" t="s">
        <v>973</v>
      </c>
      <c r="C75" s="67">
        <v>75</v>
      </c>
      <c r="D75" s="68">
        <v>75</v>
      </c>
    </row>
    <row r="76" spans="1:4" x14ac:dyDescent="0.25">
      <c r="A76" s="65" t="s">
        <v>780</v>
      </c>
      <c r="B76" s="69" t="s">
        <v>395</v>
      </c>
      <c r="C76" s="67">
        <v>75</v>
      </c>
      <c r="D76" s="68">
        <v>75</v>
      </c>
    </row>
    <row r="77" spans="1:4" x14ac:dyDescent="0.25">
      <c r="A77" s="65" t="s">
        <v>781</v>
      </c>
      <c r="B77" s="69" t="s">
        <v>974</v>
      </c>
      <c r="C77" s="67">
        <v>75</v>
      </c>
      <c r="D77" s="68">
        <v>75</v>
      </c>
    </row>
    <row r="78" spans="1:4" x14ac:dyDescent="0.25">
      <c r="A78" s="65" t="s">
        <v>782</v>
      </c>
      <c r="B78" s="69" t="s">
        <v>273</v>
      </c>
      <c r="C78" s="67">
        <v>75</v>
      </c>
      <c r="D78" s="68">
        <v>75</v>
      </c>
    </row>
    <row r="79" spans="1:4" x14ac:dyDescent="0.25">
      <c r="A79" s="65" t="s">
        <v>783</v>
      </c>
      <c r="B79" s="69" t="s">
        <v>175</v>
      </c>
      <c r="C79" s="67">
        <v>75</v>
      </c>
      <c r="D79" s="68">
        <v>75</v>
      </c>
    </row>
    <row r="80" spans="1:4" x14ac:dyDescent="0.25">
      <c r="A80" s="65" t="s">
        <v>784</v>
      </c>
      <c r="B80" s="69" t="s">
        <v>941</v>
      </c>
      <c r="C80" s="67">
        <v>75</v>
      </c>
      <c r="D80" s="68">
        <v>75</v>
      </c>
    </row>
    <row r="81" spans="1:4" x14ac:dyDescent="0.25">
      <c r="A81" s="65" t="s">
        <v>785</v>
      </c>
      <c r="B81" s="69" t="s">
        <v>411</v>
      </c>
      <c r="C81" s="67">
        <v>75</v>
      </c>
      <c r="D81" s="68">
        <v>75</v>
      </c>
    </row>
    <row r="82" spans="1:4" x14ac:dyDescent="0.25">
      <c r="A82" s="65" t="s">
        <v>786</v>
      </c>
      <c r="B82" s="69" t="s">
        <v>943</v>
      </c>
      <c r="C82" s="67">
        <v>75</v>
      </c>
      <c r="D82" s="68">
        <v>75</v>
      </c>
    </row>
    <row r="83" spans="1:4" x14ac:dyDescent="0.25">
      <c r="A83" s="65" t="s">
        <v>787</v>
      </c>
      <c r="B83" s="69" t="s">
        <v>433</v>
      </c>
      <c r="C83" s="67">
        <v>75</v>
      </c>
      <c r="D83" s="68">
        <v>75</v>
      </c>
    </row>
    <row r="84" spans="1:4" x14ac:dyDescent="0.25">
      <c r="A84" s="65" t="s">
        <v>788</v>
      </c>
      <c r="B84" s="69" t="s">
        <v>561</v>
      </c>
      <c r="C84" s="67">
        <v>75</v>
      </c>
      <c r="D84" s="68">
        <v>75</v>
      </c>
    </row>
    <row r="85" spans="1:4" x14ac:dyDescent="0.25">
      <c r="A85" s="65" t="s">
        <v>789</v>
      </c>
      <c r="B85" s="69" t="s">
        <v>615</v>
      </c>
      <c r="C85" s="67">
        <v>75</v>
      </c>
      <c r="D85" s="68">
        <v>75</v>
      </c>
    </row>
    <row r="86" spans="1:4" x14ac:dyDescent="0.25">
      <c r="A86" s="65" t="s">
        <v>790</v>
      </c>
      <c r="B86" s="69" t="s">
        <v>453</v>
      </c>
      <c r="C86" s="67">
        <v>75</v>
      </c>
      <c r="D86" s="68">
        <v>75</v>
      </c>
    </row>
    <row r="87" spans="1:4" x14ac:dyDescent="0.25">
      <c r="A87" s="65" t="s">
        <v>791</v>
      </c>
      <c r="B87" s="69" t="s">
        <v>976</v>
      </c>
      <c r="C87" s="67">
        <v>75</v>
      </c>
      <c r="D87" s="68">
        <v>75</v>
      </c>
    </row>
    <row r="88" spans="1:4" x14ac:dyDescent="0.25">
      <c r="A88" s="65" t="s">
        <v>792</v>
      </c>
      <c r="B88" s="69" t="s">
        <v>967</v>
      </c>
      <c r="C88" s="67">
        <v>75</v>
      </c>
      <c r="D88" s="68">
        <v>75</v>
      </c>
    </row>
    <row r="89" spans="1:4" x14ac:dyDescent="0.25">
      <c r="A89" s="65" t="s">
        <v>793</v>
      </c>
      <c r="B89" s="69" t="s">
        <v>67</v>
      </c>
      <c r="C89" s="67">
        <v>75</v>
      </c>
      <c r="D89" s="68">
        <v>75</v>
      </c>
    </row>
    <row r="90" spans="1:4" x14ac:dyDescent="0.25">
      <c r="A90" s="65" t="s">
        <v>794</v>
      </c>
      <c r="B90" s="69" t="s">
        <v>467</v>
      </c>
      <c r="C90" s="67">
        <v>75</v>
      </c>
      <c r="D90" s="68">
        <v>75</v>
      </c>
    </row>
    <row r="91" spans="1:4" x14ac:dyDescent="0.25">
      <c r="A91" s="65" t="s">
        <v>795</v>
      </c>
      <c r="B91" s="69" t="s">
        <v>121</v>
      </c>
      <c r="C91" s="67">
        <v>75</v>
      </c>
      <c r="D91" s="68">
        <v>75</v>
      </c>
    </row>
    <row r="92" spans="1:4" x14ac:dyDescent="0.25">
      <c r="A92" s="65" t="s">
        <v>796</v>
      </c>
      <c r="B92" s="69" t="s">
        <v>991</v>
      </c>
      <c r="C92" s="67">
        <v>75</v>
      </c>
      <c r="D92" s="68">
        <v>75</v>
      </c>
    </row>
    <row r="93" spans="1:4" x14ac:dyDescent="0.25">
      <c r="A93" s="65" t="s">
        <v>797</v>
      </c>
      <c r="B93" s="69" t="s">
        <v>939</v>
      </c>
      <c r="C93" s="67">
        <v>75</v>
      </c>
      <c r="D93" s="68">
        <v>75</v>
      </c>
    </row>
    <row r="94" spans="1:4" x14ac:dyDescent="0.25">
      <c r="A94" s="65" t="s">
        <v>798</v>
      </c>
      <c r="B94" s="69" t="s">
        <v>567</v>
      </c>
      <c r="C94" s="67">
        <v>75</v>
      </c>
      <c r="D94" s="68">
        <v>75</v>
      </c>
    </row>
    <row r="95" spans="1:4" x14ac:dyDescent="0.25">
      <c r="A95" s="65" t="s">
        <v>799</v>
      </c>
      <c r="B95" s="69" t="s">
        <v>475</v>
      </c>
      <c r="C95" s="67">
        <v>75</v>
      </c>
      <c r="D95" s="68">
        <v>75</v>
      </c>
    </row>
    <row r="96" spans="1:4" x14ac:dyDescent="0.25">
      <c r="A96" s="65" t="s">
        <v>800</v>
      </c>
      <c r="B96" s="69" t="s">
        <v>981</v>
      </c>
      <c r="C96" s="67">
        <v>75</v>
      </c>
      <c r="D96" s="68">
        <v>75</v>
      </c>
    </row>
    <row r="97" spans="1:4" x14ac:dyDescent="0.25">
      <c r="A97" s="65" t="s">
        <v>801</v>
      </c>
      <c r="B97" s="69" t="s">
        <v>485</v>
      </c>
      <c r="C97" s="67">
        <v>75</v>
      </c>
      <c r="D97" s="68">
        <v>75</v>
      </c>
    </row>
    <row r="98" spans="1:4" x14ac:dyDescent="0.25">
      <c r="A98" s="65" t="s">
        <v>802</v>
      </c>
      <c r="B98" s="69" t="s">
        <v>493</v>
      </c>
      <c r="C98" s="67">
        <v>75</v>
      </c>
      <c r="D98" s="68">
        <v>75</v>
      </c>
    </row>
    <row r="99" spans="1:4" x14ac:dyDescent="0.25">
      <c r="A99" s="65" t="s">
        <v>803</v>
      </c>
      <c r="B99" s="69" t="s">
        <v>982</v>
      </c>
      <c r="C99" s="67">
        <v>75</v>
      </c>
      <c r="D99" s="68">
        <v>75</v>
      </c>
    </row>
    <row r="100" spans="1:4" x14ac:dyDescent="0.25">
      <c r="A100" s="65" t="s">
        <v>804</v>
      </c>
      <c r="B100" s="69" t="s">
        <v>985</v>
      </c>
      <c r="C100" s="67">
        <v>75</v>
      </c>
      <c r="D100" s="68">
        <v>75</v>
      </c>
    </row>
    <row r="101" spans="1:4" x14ac:dyDescent="0.25">
      <c r="A101" s="65" t="s">
        <v>805</v>
      </c>
      <c r="B101" s="69" t="s">
        <v>79</v>
      </c>
      <c r="C101" s="67">
        <v>75</v>
      </c>
      <c r="D101" s="68">
        <v>75</v>
      </c>
    </row>
    <row r="102" spans="1:4" x14ac:dyDescent="0.25">
      <c r="A102" s="65" t="s">
        <v>806</v>
      </c>
      <c r="B102" s="69" t="s">
        <v>537</v>
      </c>
      <c r="C102" s="67">
        <v>75</v>
      </c>
      <c r="D102" s="68">
        <v>75</v>
      </c>
    </row>
    <row r="103" spans="1:4" x14ac:dyDescent="0.25">
      <c r="A103" s="65" t="s">
        <v>807</v>
      </c>
      <c r="B103" s="69" t="s">
        <v>989</v>
      </c>
      <c r="C103" s="67">
        <v>75</v>
      </c>
      <c r="D103" s="68">
        <v>75</v>
      </c>
    </row>
    <row r="104" spans="1:4" x14ac:dyDescent="0.25">
      <c r="A104" s="65" t="s">
        <v>808</v>
      </c>
      <c r="B104" s="69" t="s">
        <v>245</v>
      </c>
      <c r="C104" s="67">
        <v>75</v>
      </c>
      <c r="D104" s="68">
        <v>75</v>
      </c>
    </row>
    <row r="105" spans="1:4" x14ac:dyDescent="0.25">
      <c r="A105" s="65" t="s">
        <v>809</v>
      </c>
      <c r="B105" s="69" t="s">
        <v>549</v>
      </c>
      <c r="C105" s="67">
        <v>75</v>
      </c>
      <c r="D105" s="68">
        <v>75</v>
      </c>
    </row>
    <row r="106" spans="1:4" x14ac:dyDescent="0.25">
      <c r="A106" s="65" t="s">
        <v>810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811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812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813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814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815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816</v>
      </c>
      <c r="B112" s="69" t="s">
        <v>585</v>
      </c>
      <c r="C112" s="67">
        <v>75</v>
      </c>
      <c r="D112" s="68">
        <v>75</v>
      </c>
    </row>
    <row r="113" spans="1:4" x14ac:dyDescent="0.25">
      <c r="A113" s="65" t="s">
        <v>817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818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819</v>
      </c>
      <c r="B115" s="69" t="s">
        <v>601</v>
      </c>
      <c r="C115" s="67">
        <v>75</v>
      </c>
      <c r="D115" s="68">
        <v>75</v>
      </c>
    </row>
    <row r="116" spans="1:4" x14ac:dyDescent="0.25">
      <c r="A116" s="65" t="s">
        <v>820</v>
      </c>
      <c r="B116" s="69" t="s">
        <v>607</v>
      </c>
      <c r="C116" s="67">
        <v>75</v>
      </c>
      <c r="D116" s="68">
        <v>75</v>
      </c>
    </row>
    <row r="117" spans="1:4" x14ac:dyDescent="0.25">
      <c r="A117" s="65" t="s">
        <v>821</v>
      </c>
      <c r="B117" s="69" t="s">
        <v>291</v>
      </c>
      <c r="C117" s="67">
        <v>75</v>
      </c>
      <c r="D117" s="68">
        <v>75</v>
      </c>
    </row>
    <row r="118" spans="1:4" x14ac:dyDescent="0.25">
      <c r="A118" s="65" t="s">
        <v>822</v>
      </c>
      <c r="B118" s="69" t="s">
        <v>993</v>
      </c>
      <c r="C118" s="67">
        <v>75</v>
      </c>
      <c r="D118" s="68">
        <v>75</v>
      </c>
    </row>
    <row r="119" spans="1:4" x14ac:dyDescent="0.25">
      <c r="A119" s="65" t="s">
        <v>823</v>
      </c>
      <c r="B119" s="69" t="s">
        <v>603</v>
      </c>
      <c r="C119" s="67">
        <v>75</v>
      </c>
      <c r="D119" s="68">
        <v>75</v>
      </c>
    </row>
    <row r="120" spans="1:4" x14ac:dyDescent="0.25">
      <c r="A120" s="65" t="s">
        <v>824</v>
      </c>
      <c r="B120" s="69" t="s">
        <v>627</v>
      </c>
      <c r="C120" s="67">
        <v>75</v>
      </c>
      <c r="D120" s="68">
        <v>75</v>
      </c>
    </row>
    <row r="121" spans="1:4" x14ac:dyDescent="0.25">
      <c r="A121" s="65" t="s">
        <v>825</v>
      </c>
      <c r="B121" s="69" t="s">
        <v>643</v>
      </c>
      <c r="C121" s="67">
        <v>75</v>
      </c>
      <c r="D121" s="68">
        <v>75</v>
      </c>
    </row>
    <row r="122" spans="1:4" x14ac:dyDescent="0.25">
      <c r="A122" s="65" t="s">
        <v>826</v>
      </c>
      <c r="B122" s="69" t="s">
        <v>635</v>
      </c>
      <c r="C122" s="67">
        <v>75</v>
      </c>
      <c r="D122" s="68">
        <v>75</v>
      </c>
    </row>
    <row r="123" spans="1:4" x14ac:dyDescent="0.25">
      <c r="A123" s="65" t="s">
        <v>827</v>
      </c>
      <c r="B123" s="69" t="s">
        <v>945</v>
      </c>
      <c r="C123" s="67">
        <v>75</v>
      </c>
      <c r="D123" s="68">
        <v>75</v>
      </c>
    </row>
    <row r="124" spans="1:4" x14ac:dyDescent="0.25">
      <c r="A124" s="65" t="s">
        <v>828</v>
      </c>
      <c r="B124" s="69" t="s">
        <v>633</v>
      </c>
      <c r="C124" s="67">
        <v>75</v>
      </c>
      <c r="D124" s="68">
        <v>75</v>
      </c>
    </row>
    <row r="125" spans="1:4" x14ac:dyDescent="0.25">
      <c r="A125" s="65" t="s">
        <v>829</v>
      </c>
      <c r="B125" s="69" t="s">
        <v>961</v>
      </c>
      <c r="C125" s="67">
        <v>75</v>
      </c>
      <c r="D125" s="68">
        <v>75</v>
      </c>
    </row>
    <row r="126" spans="1:4" x14ac:dyDescent="0.25">
      <c r="A126" s="65" t="s">
        <v>830</v>
      </c>
      <c r="B126" s="69" t="s">
        <v>651</v>
      </c>
      <c r="C126" s="67">
        <v>75</v>
      </c>
      <c r="D126" s="68">
        <v>75</v>
      </c>
    </row>
    <row r="127" spans="1:4" x14ac:dyDescent="0.25">
      <c r="A127" s="65" t="s">
        <v>831</v>
      </c>
      <c r="B127" s="69" t="s">
        <v>996</v>
      </c>
      <c r="C127" s="67">
        <v>75</v>
      </c>
      <c r="D127" s="68">
        <v>75</v>
      </c>
    </row>
    <row r="128" spans="1:4" x14ac:dyDescent="0.25">
      <c r="A128" s="65" t="s">
        <v>832</v>
      </c>
      <c r="B128" s="69" t="s">
        <v>995</v>
      </c>
      <c r="C128" s="67">
        <v>75</v>
      </c>
      <c r="D128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8 NOVEMBRE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926</v>
      </c>
      <c r="B5" s="76">
        <v>0.21</v>
      </c>
      <c r="C5" s="77">
        <v>0.21</v>
      </c>
    </row>
    <row r="6" spans="1:3" x14ac:dyDescent="0.25">
      <c r="A6" s="84" t="s">
        <v>927</v>
      </c>
      <c r="B6" s="76">
        <v>0.9</v>
      </c>
      <c r="C6" s="77">
        <v>0.9</v>
      </c>
    </row>
    <row r="7" spans="1:3" x14ac:dyDescent="0.25">
      <c r="A7" s="84" t="s">
        <v>928</v>
      </c>
      <c r="B7" s="76">
        <v>1</v>
      </c>
      <c r="C7" s="77">
        <v>1</v>
      </c>
    </row>
    <row r="8" spans="1:3" x14ac:dyDescent="0.25">
      <c r="A8" s="84" t="s">
        <v>929</v>
      </c>
      <c r="B8" s="76">
        <v>0.9</v>
      </c>
      <c r="C8" s="77">
        <v>0.9</v>
      </c>
    </row>
    <row r="9" spans="1:3" x14ac:dyDescent="0.25">
      <c r="A9" s="84" t="s">
        <v>930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2022-11-07T17:03:20Z</dcterms:modified>
</cp:coreProperties>
</file>