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2\2022-11-08\"/>
    </mc:Choice>
  </mc:AlternateContent>
  <bookViews>
    <workbookView xWindow="0" yWindow="0" windowWidth="15615" windowHeight="2085" tabRatio="769" firstSheet="14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INTER-MARCHANDISES'!$A$1:$C$12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INTER-COMMODITY'!$A$1:$C$12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<sst xmlns="http://schemas.openxmlformats.org/spreadsheetml/2006/main" count="2588" uniqueCount="1020">
  <si>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</si>
  <si>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</si>
  <si>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</si>
  <si>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</si>
  <si>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</si>
  <si>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</si>
  <si>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</si>
  <si>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</si>
  <si>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</si>
  <si>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</si>
  <si>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</si>
  <si>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</si>
  <si>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</si>
  <si>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</si>
  <si>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</si>
  <si>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</si>
  <si>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</si>
  <si>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</si>
  <si>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</si>
  <si>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</si>
  <si>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</si>
  <si>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</si>
  <si>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</si>
  <si>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</si>
  <si>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</si>
  <si>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</si>
  <si>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</si>
  <si>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</si>
  <si>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</si>
  <si>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</si>
  <si>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</si>
  <si>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</si>
  <si>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</si>
  <si>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</si>
  <si>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</si>
  <si>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</si>
  <si>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</si>
  <si>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</si>
  <si>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</si>
  <si>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NOVEMBER 9,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</si>
  <si>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</si>
  <si>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</si>
  <si>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</si>
  <si>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</si>
  <si>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</si>
  <si>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</si>
  <si>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</si>
  <si>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</si>
  <si>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</si>
  <si>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</si>
  <si>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</si>
  <si>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</si>
  <si>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</si>
  <si>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</si>
  <si>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AEM1</t>
  </si>
  <si>
    <t>Kirkland Lake Gold Ltd. (adjusted)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</si>
  <si>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</si>
  <si>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</si>
  <si>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</si>
  <si>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</si>
  <si>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</si>
  <si>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</si>
  <si>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</si>
  <si>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</si>
  <si>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</si>
  <si>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</si>
  <si>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</si>
  <si>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</si>
  <si>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</si>
  <si>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</si>
  <si>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</si>
  <si>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</si>
  <si>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</si>
  <si>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</si>
  <si>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</si>
  <si>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</si>
  <si>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</si>
  <si>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</si>
  <si>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</si>
  <si>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</si>
  <si>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</si>
  <si>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</si>
  <si>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AX.UN</t>
  </si>
  <si>
    <t>Artis Real Estate Investment Trust</t>
  </si>
  <si>
    <t>BAM.A</t>
  </si>
  <si>
    <t>Brookfield Asset Management Inc. Class A</t>
  </si>
  <si>
    <t>BB</t>
  </si>
  <si>
    <t>BlackBerry Limited</t>
  </si>
  <si>
    <t>BBD.B</t>
  </si>
  <si>
    <t>Bombardier Inc. Class B</t>
  </si>
  <si>
    <t>BBU1</t>
  </si>
  <si>
    <t>Brookfield Business Partners L.P (adjusted)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</si>
  <si>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</si>
  <si>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</si>
  <si>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</si>
  <si>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</si>
  <si>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</si>
  <si>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</si>
  <si>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</si>
  <si>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</si>
  <si>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</si>
  <si>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</si>
  <si>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</si>
  <si>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</si>
  <si>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</si>
  <si>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</si>
  <si>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</si>
  <si>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</si>
  <si>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</si>
  <si>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</si>
  <si>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</si>
  <si>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</si>
  <si>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</si>
  <si>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</si>
  <si>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</si>
  <si>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</si>
  <si>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</si>
  <si>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</si>
  <si>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</si>
  <si>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</si>
  <si>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</si>
  <si>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</si>
  <si>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</si>
  <si>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</si>
  <si>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</si>
  <si>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</si>
  <si>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</si>
  <si>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</si>
  <si>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</si>
  <si>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</si>
  <si>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</si>
  <si>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</si>
  <si>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</si>
  <si>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</si>
  <si>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</si>
  <si>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</si>
  <si>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</si>
  <si>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</si>
  <si>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</si>
  <si>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</si>
  <si>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</si>
  <si>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</si>
  <si>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</si>
  <si>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</si>
  <si>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</si>
  <si>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</si>
  <si>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</si>
  <si>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</si>
  <si>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</si>
  <si>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</si>
  <si>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</si>
  <si>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</si>
  <si>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</si>
  <si>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</si>
  <si>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</si>
  <si>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</si>
  <si>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</si>
  <si>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</si>
  <si>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</si>
  <si>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</si>
  <si>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</si>
  <si>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</si>
  <si>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</si>
  <si>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</si>
  <si>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</si>
  <si>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</si>
  <si>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</si>
  <si>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</si>
  <si>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</si>
  <si>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</si>
  <si>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</si>
  <si>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</si>
  <si>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</si>
  <si>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</si>
  <si>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</si>
  <si>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</si>
  <si>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</si>
  <si>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</si>
  <si>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</si>
  <si>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</si>
  <si>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</si>
  <si>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</si>
  <si>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</si>
  <si>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</si>
  <si>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</si>
  <si>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</si>
  <si>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</si>
  <si>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</si>
  <si>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</si>
  <si>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</si>
  <si>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</si>
  <si>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</si>
  <si>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</si>
  <si>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</si>
  <si>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</si>
  <si>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</si>
  <si>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</si>
  <si>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</si>
  <si>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</si>
  <si>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</si>
  <si>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</si>
  <si>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</si>
  <si>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</si>
  <si>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</si>
  <si>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</si>
  <si>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</si>
  <si>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</si>
  <si>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</si>
  <si>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</si>
  <si>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</si>
  <si>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</si>
  <si>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</si>
  <si>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</si>
  <si>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</si>
  <si>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</si>
  <si>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</si>
  <si>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</si>
  <si>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</si>
  <si>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</si>
  <si>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</si>
  <si>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</si>
  <si>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</si>
  <si>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</si>
  <si>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</si>
  <si>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</si>
  <si>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</si>
  <si>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</si>
  <si>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</si>
  <si>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</si>
  <si>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</si>
  <si>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</si>
  <si>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</si>
  <si>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</si>
  <si>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</si>
  <si>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</si>
  <si>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</si>
  <si>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</si>
  <si>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</si>
  <si>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</si>
  <si>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</si>
  <si>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</si>
  <si>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</si>
  <si>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</si>
  <si>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</si>
  <si>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</si>
  <si>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</si>
  <si>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</si>
  <si>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</si>
  <si>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</si>
  <si>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</si>
  <si>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</si>
  <si>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</si>
  <si>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</si>
  <si>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</si>
  <si>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</si>
  <si>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</si>
  <si>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</si>
  <si>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</si>
  <si>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</si>
  <si>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</si>
  <si>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</si>
  <si>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</si>
  <si>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</si>
  <si>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</si>
  <si>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</si>
  <si>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</si>
  <si>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</si>
  <si>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</si>
  <si>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</si>
  <si>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</si>
  <si>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</si>
  <si>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</si>
  <si>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</si>
  <si>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</si>
  <si>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</si>
  <si>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</si>
  <si>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</si>
  <si>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</si>
  <si>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</si>
  <si>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</si>
  <si>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</si>
  <si>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</si>
  <si>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</si>
  <si>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</si>
  <si>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</si>
  <si>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</si>
  <si>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</si>
  <si>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</si>
  <si>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</si>
  <si>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</si>
  <si>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</si>
  <si>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</si>
  <si>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</si>
  <si>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</si>
  <si>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</si>
  <si>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</si>
  <si>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</si>
  <si>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</si>
  <si>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</si>
  <si>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</si>
  <si>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</si>
  <si>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</si>
  <si>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</si>
  <si>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</si>
  <si>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</si>
  <si>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</si>
  <si>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</si>
  <si>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</si>
  <si>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</si>
  <si>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</si>
  <si>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</si>
  <si>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</si>
  <si>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</si>
  <si>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</si>
  <si>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</si>
  <si>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</si>
  <si>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</si>
  <si>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</si>
  <si>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</si>
  <si>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</si>
  <si>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</si>
  <si>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</si>
  <si>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</si>
  <si>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</si>
  <si>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</si>
  <si>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</si>
  <si>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</si>
  <si>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</si>
  <si>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</si>
  <si>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</si>
  <si>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</si>
  <si>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</si>
  <si>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</si>
  <si>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</si>
  <si>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</si>
  <si>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</si>
  <si>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</si>
  <si>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</si>
  <si>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</si>
  <si>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</si>
  <si>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</si>
  <si>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</si>
  <si>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</si>
  <si>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</si>
  <si>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</si>
  <si>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</si>
  <si>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</si>
  <si>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</si>
  <si>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</si>
  <si>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</si>
  <si>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</si>
  <si>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</si>
  <si>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</si>
  <si>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</si>
  <si>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</si>
  <si>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</si>
  <si>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</si>
  <si>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</si>
  <si>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</si>
  <si>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</si>
  <si>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</si>
  <si>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</si>
  <si>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</si>
  <si>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</si>
  <si>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</si>
  <si>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</si>
  <si>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</si>
  <si>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</si>
  <si>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</si>
  <si>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</si>
  <si>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</si>
  <si>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</si>
  <si>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</si>
  <si>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</si>
  <si>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</si>
  <si>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</si>
  <si>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</si>
  <si>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</si>
  <si>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</si>
  <si>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</si>
  <si>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</si>
  <si>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</si>
  <si>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</si>
  <si>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</si>
  <si>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</si>
  <si>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</si>
  <si>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</si>
  <si>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</si>
  <si>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</si>
  <si>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</si>
  <si>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</si>
  <si>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</si>
  <si>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</si>
  <si>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</si>
  <si>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</si>
  <si>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</si>
  <si>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</si>
  <si>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</si>
  <si>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</si>
  <si>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</si>
  <si>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</si>
  <si>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</si>
  <si>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</si>
  <si>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</si>
  <si>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</si>
  <si>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</si>
  <si>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</si>
  <si>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</si>
  <si>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</si>
  <si>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</si>
  <si>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</si>
  <si>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</si>
  <si>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</si>
  <si>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</si>
  <si>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</si>
  <si>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</si>
  <si>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</si>
  <si>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</si>
  <si>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</si>
  <si>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</si>
  <si>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</si>
  <si>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</si>
  <si>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</si>
  <si>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</si>
  <si>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</si>
  <si>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</si>
  <si>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</si>
  <si>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</si>
  <si>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</si>
  <si>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</si>
  <si>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</si>
  <si>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</si>
  <si>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</si>
  <si>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</si>
  <si>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</si>
  <si>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</si>
  <si>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</si>
  <si>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</si>
  <si>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</si>
  <si>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</si>
  <si>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</si>
  <si>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</si>
  <si>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</si>
  <si>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</si>
  <si>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</si>
  <si>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</si>
  <si>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</si>
  <si>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</si>
  <si>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</si>
  <si>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</si>
  <si>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</si>
  <si>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</si>
  <si>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</si>
  <si>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</si>
  <si>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</si>
  <si>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</si>
  <si>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</si>
  <si>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</si>
  <si>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PVG1</t>
  </si>
  <si>
    <t>Pretium (Pretivm) Resources Inc. (adjusted)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</si>
  <si>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</si>
  <si>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</si>
  <si>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</si>
  <si>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</si>
  <si>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</si>
  <si>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</si>
  <si>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</si>
  <si>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</si>
  <si>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</si>
  <si>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</si>
  <si>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</si>
  <si>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</si>
  <si>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</si>
  <si>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</si>
  <si>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</si>
  <si>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</si>
  <si>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</si>
  <si>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</si>
  <si>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</si>
  <si>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</si>
  <si>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</si>
  <si>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</si>
  <si>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</si>
  <si>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</si>
  <si>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</si>
  <si>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</si>
  <si>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</si>
  <si>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</si>
  <si>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</si>
  <si>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</si>
  <si>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</si>
  <si>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</si>
  <si>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</si>
  <si>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</si>
  <si>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</si>
  <si>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</si>
  <si>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</si>
  <si>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</si>
  <si>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</si>
  <si>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</si>
  <si>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</si>
  <si>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</si>
  <si>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</si>
  <si>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</si>
  <si>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</si>
  <si>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</si>
  <si>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</si>
  <si>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</si>
  <si>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</si>
  <si>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</si>
  <si>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</si>
  <si>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</si>
  <si>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</si>
  <si>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</si>
  <si>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</si>
  <si>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</si>
  <si>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</si>
  <si>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</si>
  <si>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</si>
  <si>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</si>
  <si>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</si>
  <si>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</si>
  <si>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</si>
  <si>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</si>
  <si>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</si>
  <si>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</si>
  <si>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</si>
  <si>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</si>
  <si>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</si>
  <si>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</si>
  <si>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</si>
  <si>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</si>
  <si>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</si>
  <si>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</si>
  <si>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</si>
  <si>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</si>
  <si>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</si>
  <si>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</si>
  <si>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</si>
  <si>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</si>
  <si>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</si>
  <si>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</si>
  <si>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</si>
  <si>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</si>
  <si>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</si>
  <si>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</si>
  <si>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</si>
  <si>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</si>
  <si>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</si>
  <si>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</si>
  <si>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</si>
  <si>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</si>
  <si>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</si>
  <si>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</si>
  <si>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</si>
  <si>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</si>
  <si>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</si>
  <si>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</si>
  <si>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</si>
  <si>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</si>
  <si>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</si>
  <si>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</si>
  <si>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</si>
  <si>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</si>
  <si>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</si>
  <si>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</si>
  <si>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</si>
  <si>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</si>
  <si>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</si>
  <si>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</si>
  <si>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</si>
  <si>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</si>
  <si>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</si>
  <si>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</si>
  <si>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</si>
  <si>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</si>
  <si>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</si>
  <si>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</si>
  <si>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</si>
  <si>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</si>
  <si>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</si>
  <si>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</si>
  <si>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</si>
  <si>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</si>
  <si>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</si>
  <si>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</si>
  <si>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</si>
  <si>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</si>
  <si>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</si>
  <si>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</si>
  <si>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</si>
  <si>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</si>
  <si>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</si>
  <si>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</si>
  <si>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</si>
  <si>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</si>
  <si>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</si>
  <si>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</si>
  <si>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</si>
  <si>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</si>
  <si>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</si>
  <si>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</si>
  <si>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</si>
  <si>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</si>
  <si>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</si>
  <si>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</si>
  <si>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</si>
  <si>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</si>
  <si>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</si>
  <si>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</si>
  <si>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</si>
  <si>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</si>
  <si>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</si>
  <si>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</si>
  <si>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</si>
  <si>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</si>
  <si>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</si>
  <si>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</si>
  <si>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</si>
  <si>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</si>
  <si>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</si>
  <si>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</si>
  <si>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</si>
  <si>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</si>
  <si>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</si>
  <si>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</si>
  <si>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</si>
  <si>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</si>
  <si>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</si>
  <si>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</si>
  <si>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</si>
  <si>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</si>
  <si>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</si>
  <si>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</si>
  <si>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</si>
  <si>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</si>
  <si>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</si>
  <si>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</si>
  <si>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</si>
  <si>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</si>
  <si>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</si>
  <si>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</si>
  <si>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</si>
  <si>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</si>
  <si>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</si>
  <si>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</si>
  <si>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</si>
  <si>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</si>
  <si>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</si>
  <si>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</si>
  <si>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</si>
  <si>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</si>
  <si>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</si>
  <si>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</si>
  <si>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</si>
  <si>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</si>
  <si>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</si>
  <si>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</si>
  <si>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</si>
  <si>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</si>
  <si>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</si>
  <si>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</si>
  <si>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</si>
  <si>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</si>
  <si>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</si>
  <si>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</si>
  <si>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</si>
  <si>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</si>
  <si>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</si>
  <si>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</si>
  <si>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</si>
  <si>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</si>
  <si>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</si>
  <si>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</si>
  <si>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</si>
  <si>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</si>
  <si>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</si>
  <si>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</si>
  <si>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</si>
  <si>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</si>
  <si>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</si>
  <si>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</si>
  <si>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</si>
  <si>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</si>
  <si>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</si>
  <si>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</si>
  <si>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</si>
  <si>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</si>
  <si>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</si>
  <si>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</si>
  <si>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</si>
  <si>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</si>
  <si>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</si>
  <si>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</si>
  <si>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</si>
  <si>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</si>
  <si>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</si>
  <si>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</si>
  <si>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</si>
  <si>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</si>
  <si>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</si>
  <si>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</si>
  <si>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</si>
  <si>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</si>
  <si>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</si>
  <si>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</si>
  <si>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</si>
  <si>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</si>
  <si>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</si>
  <si>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</si>
  <si>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</si>
  <si>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</si>
  <si>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</si>
  <si>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</si>
  <si>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</si>
  <si>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</si>
  <si>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</si>
  <si>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</si>
  <si>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</si>
  <si>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</si>
  <si>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</si>
  <si>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</si>
  <si>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</si>
  <si>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</si>
  <si>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</si>
  <si>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</si>
  <si>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</si>
  <si>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</si>
  <si>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</si>
  <si>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</si>
  <si>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</si>
  <si>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</si>
  <si>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</si>
  <si>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</si>
  <si>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</si>
  <si>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</si>
  <si>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</si>
  <si>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</si>
  <si>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</si>
  <si>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</si>
  <si>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</si>
  <si>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</si>
  <si>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</si>
  <si>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</si>
  <si>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</si>
  <si>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</si>
  <si>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</si>
  <si>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</si>
  <si>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</si>
  <si>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</si>
  <si>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</si>
  <si>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</si>
  <si>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</si>
  <si>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</si>
  <si>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</si>
  <si>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</si>
  <si>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</si>
  <si>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</si>
  <si>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</si>
  <si>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</si>
  <si>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</si>
  <si>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</si>
  <si>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</si>
  <si>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</si>
  <si>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</si>
  <si>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</si>
  <si>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</si>
  <si>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</si>
  <si>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</si>
  <si>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</si>
  <si>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</si>
  <si>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</si>
  <si>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</si>
  <si>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</si>
  <si>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</si>
  <si>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</si>
  <si>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</si>
  <si>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</si>
  <si>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</si>
  <si>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</si>
  <si>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</si>
  <si>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</si>
  <si>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</si>
  <si>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</si>
  <si>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</si>
  <si>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</si>
  <si>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</si>
  <si>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</si>
  <si>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</si>
  <si>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</si>
  <si>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</si>
  <si>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</si>
  <si>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</si>
  <si>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</si>
  <si>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</si>
  <si>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</si>
  <si>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</si>
  <si>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</si>
  <si>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</si>
  <si>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</si>
  <si>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</si>
  <si>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</si>
  <si>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</si>
  <si>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</si>
  <si>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</si>
  <si>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</si>
  <si>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</si>
  <si>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</si>
  <si>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</si>
  <si>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</si>
  <si>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</si>
  <si>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</si>
  <si>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</si>
  <si>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</si>
  <si>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</si>
  <si>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</si>
  <si>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</si>
  <si>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</si>
  <si>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</si>
  <si>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</si>
  <si>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</si>
  <si>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</si>
  <si>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</si>
  <si>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</si>
  <si>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</si>
  <si>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</si>
  <si>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</si>
  <si>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</si>
  <si>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</si>
  <si>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</si>
  <si>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</si>
  <si>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</si>
  <si>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</si>
  <si>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BAX2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</si>
  <si>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</si>
  <si>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</si>
  <si>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</si>
  <si>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</si>
  <si>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</si>
  <si>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</si>
  <si>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</si>
  <si>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</si>
  <si>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</si>
  <si>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</si>
  <si>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</si>
  <si>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BAX2-BAX4-BAX5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</si>
  <si>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</si>
  <si>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</si>
  <si>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</si>
  <si>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</si>
  <si>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</si>
  <si>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</si>
  <si>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</si>
  <si>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</si>
  <si>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</si>
  <si>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BAX2-BAX5-BAX7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</si>
  <si>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</si>
  <si>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</si>
  <si>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</si>
  <si>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</si>
  <si>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</si>
  <si>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</si>
  <si>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</si>
  <si>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BAX2-BAX6-BAX9</t>
  </si>
  <si>
    <t>BAX4-BAX7-BAX10</t>
  </si>
  <si>
    <t>BAX5-BAX8-BAX11</t>
  </si>
  <si>
    <t>BAX6-BAX9-BAX12</t>
  </si>
  <si>
    <t>BAX7-BAX10-BAX13</t>
  </si>
  <si>
    <t>BAX8-BAX11-BAX14</t>
  </si>
  <si>
    <t>BAX2-BAX7-BAX11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</si>
  <si>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</si>
  <si>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</si>
  <si>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</si>
  <si>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</si>
  <si>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</si>
  <si>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</si>
  <si>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</si>
  <si>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</si>
  <si>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</si>
  <si>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</si>
  <si>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</si>
  <si>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</si>
  <si>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</si>
  <si>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</si>
  <si>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</si>
  <si>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</si>
  <si>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</si>
  <si>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</si>
  <si>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</si>
  <si>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</si>
  <si>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</si>
  <si>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</si>
  <si>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</si>
  <si>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</si>
  <si>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</si>
  <si>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</si>
  <si>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</si>
  <si>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</si>
  <si>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</si>
  <si>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</si>
  <si>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</si>
  <si>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</si>
  <si>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</si>
  <si>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</si>
  <si>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</si>
  <si>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</si>
  <si>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</si>
  <si>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</si>
  <si>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</si>
  <si>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</si>
  <si>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</si>
  <si>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</si>
  <si>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</si>
  <si>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</si>
  <si>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</si>
  <si>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</si>
  <si>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</si>
  <si>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</si>
  <si>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</si>
  <si>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</si>
  <si>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</si>
  <si>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</si>
  <si>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</si>
  <si>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</si>
  <si>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</si>
  <si>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</si>
  <si>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</si>
  <si>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</si>
  <si>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</si>
  <si>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</si>
  <si>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</si>
  <si>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9 NOVEMBRE 2022</t>
  </si>
  <si>
    <t>Société aurifère Barrick</t>
  </si>
  <si>
    <t>Mines Agnico Eagle Limitée</t>
  </si>
  <si>
    <t>Kirkland Lake Gold Ltd. (ajusté)</t>
  </si>
  <si>
    <t>Groupe Aecon Inc.</t>
  </si>
  <si>
    <t>Bombardier Inc. Classe B</t>
  </si>
  <si>
    <t>Brookfield Business Partners L.P (ajusté)</t>
  </si>
  <si>
    <t xml:space="preserve">BCE Inc.  </t>
  </si>
  <si>
    <t>Brookfield Infrastructure Partners L.P.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</si>
  <si>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</si>
  <si>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</si>
  <si>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</si>
  <si>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</si>
  <si>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</si>
  <si>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</si>
  <si>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</si>
  <si>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</si>
  <si>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</si>
  <si>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</si>
  <si>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</si>
  <si>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</si>
  <si>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</si>
  <si>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</si>
  <si>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</si>
  <si>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</si>
  <si>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</si>
  <si>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Pétrole brut Baissier quotidien inverse avec effet de levier</t>
  </si>
  <si>
    <t>FNB Horizons indice pipelines et services énergétiques</t>
  </si>
  <si>
    <t>H&amp;R Real Estate Investment Trust (ajusté)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</si>
  <si>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</si>
  <si>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</si>
  <si>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</si>
  <si>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</si>
  <si>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</si>
  <si>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</si>
  <si>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</si>
  <si>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</si>
  <si>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</si>
  <si>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</si>
  <si>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</si>
  <si>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</si>
  <si>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</si>
  <si>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</si>
  <si>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</si>
  <si>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Paramount Resources Ltd. Classe A</t>
  </si>
  <si>
    <t>Power Corporation du Canada</t>
  </si>
  <si>
    <t>Pretium (Pretivm) Resources Inc. (ajusté)</t>
  </si>
  <si>
    <t>Quebecor Inc. Class B</t>
  </si>
  <si>
    <t>Rogers Communications Inc. Classe B</t>
  </si>
  <si>
    <t xml:space="preserve">Métaux Russel Inc. </t>
  </si>
  <si>
    <t>Banque Royale du Canada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</si>
  <si>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</si>
  <si>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</si>
  <si>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</si>
  <si>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</si>
  <si>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</si>
  <si>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</si>
  <si>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</si>
  <si>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</si>
  <si>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</si>
  <si>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TC Énergie Corporation</t>
  </si>
  <si>
    <t>Options sur le dollar US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</si>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</sst>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NOVEMBER 9,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0.13452049862672372</v>
      </c>
      <c r="D5" s="40">
        <v>0.13466501078195336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0.17014457490806534</v>
      </c>
      <c r="D6" s="45">
        <v>0.16975601632492412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0.35560337565410488</v>
      </c>
      <c r="D7" s="50">
        <v>0.3549021661507108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6.1829585811515098E-2</v>
      </c>
      <c r="D8" s="50">
        <v>6.1899462901645871E-2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0.15772735906507679</v>
      </c>
      <c r="D9" s="50">
        <v>0.15724857822238189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0.11452240453590198</v>
      </c>
      <c r="D10" s="50">
        <v>0.11455562628853008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0.15696418765970199</v>
      </c>
      <c r="D11" s="50">
        <v>0.15655586682867784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0.15151288567170118</v>
      </c>
      <c r="D12" s="50">
        <v>0.15150613214158709</v>
      </c>
      <c r="E12" s="51">
        <v>0</v>
      </c>
      <c r="F12" s="52">
        <v>1</v>
      </c>
    </row>
    <row r="13" spans="1:6" ht="14.25" customHeight="1" x14ac:dyDescent="0.25">
      <c r="A13" s="48" t="s">
        <v>56</v>
      </c>
      <c r="B13" s="49" t="s">
        <v>57</v>
      </c>
      <c r="C13" s="39">
        <v>0.19437467212424425</v>
      </c>
      <c r="D13" s="50">
        <v>0.1940795780246338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0.10934039511211548</v>
      </c>
      <c r="D14" s="50">
        <v>0.10908511037972987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0.11021179890219186</v>
      </c>
      <c r="D15" s="50">
        <v>0.11022010078881747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8.2979471933929863E-2</v>
      </c>
      <c r="D16" s="50">
        <v>8.2733680477117322E-2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9.4705275479855217E-2</v>
      </c>
      <c r="D17" s="50">
        <v>9.4459229776862552E-2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9.9439316887328363E-2</v>
      </c>
      <c r="D18" s="50">
        <v>9.969716867010027E-2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0.13770925367313291</v>
      </c>
      <c r="D19" s="50">
        <v>0.13733248868497167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0.13524717440254649</v>
      </c>
      <c r="D20" s="50">
        <v>0.13474264286455975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0.15352197228370248</v>
      </c>
      <c r="D21" s="50">
        <v>0.15376651022184207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0.3171166767987495</v>
      </c>
      <c r="D22" s="50">
        <v>0.31707947546309428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0.15598600109529137</v>
      </c>
      <c r="D23" s="50">
        <v>0.15561529141409372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8.1629668257817659E-2</v>
      </c>
      <c r="D24" s="50">
        <v>8.1444117140942768E-2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0.12174100231889901</v>
      </c>
      <c r="D25" s="50">
        <v>0.12135938077609471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0.10267639969169663</v>
      </c>
      <c r="D26" s="50">
        <v>0.10244494173893352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9.5128541500239569E-2</v>
      </c>
      <c r="D27" s="50">
        <v>9.520133973394565E-2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0.14544511211874256</v>
      </c>
      <c r="D28" s="50">
        <v>0.14819485598828225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0.19334616374352825</v>
      </c>
      <c r="D29" s="50">
        <v>0.19309930346229365</v>
      </c>
      <c r="E29" s="55">
        <v>0</v>
      </c>
      <c r="F29" s="56">
        <v>0</v>
      </c>
    </row>
    <row r="30" spans="1:6" x14ac:dyDescent="0.25">
      <c r="A30" s="54" t="s">
        <v>90</v>
      </c>
      <c r="B30" s="49" t="s">
        <v>91</v>
      </c>
      <c r="C30" s="39">
        <v>0.12107623135892089</v>
      </c>
      <c r="D30" s="50">
        <v>0.12122532732755026</v>
      </c>
      <c r="E30" s="55">
        <v>0</v>
      </c>
      <c r="F30" s="56">
        <v>1</v>
      </c>
    </row>
    <row r="31" spans="1:6" x14ac:dyDescent="0.25">
      <c r="A31" s="54" t="s">
        <v>92</v>
      </c>
      <c r="B31" s="57" t="s">
        <v>93</v>
      </c>
      <c r="C31" s="39">
        <v>6.8745002143593775E-2</v>
      </c>
      <c r="D31" s="50">
        <v>6.8567540494463092E-2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0.12262348732687961</v>
      </c>
      <c r="D32" s="50">
        <v>0.12234569272792298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8.3734919368789462E-2</v>
      </c>
      <c r="D33" s="50">
        <v>8.3689820142943724E-2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7.0362913599729654E-2</v>
      </c>
      <c r="D34" s="50">
        <v>7.0087622527926302E-2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9.8594385923526928E-2</v>
      </c>
      <c r="D35" s="50">
        <v>9.8598514946913865E-2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0.23429617983673706</v>
      </c>
      <c r="D36" s="50">
        <v>0.23408636106772007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0.10357618175382156</v>
      </c>
      <c r="D37" s="50">
        <v>0.10338363700794033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0.16385578639536277</v>
      </c>
      <c r="D38" s="50">
        <v>0.16354874699773447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0.32396281624890511</v>
      </c>
      <c r="D39" s="50">
        <v>0.32286736562875146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0.20160760736575203</v>
      </c>
      <c r="D40" s="50">
        <v>0.2009033285979995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0.10691097960155949</v>
      </c>
      <c r="D41" s="50">
        <v>0.10683875891874141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7.8434805507565625E-2</v>
      </c>
      <c r="D42" s="50">
        <v>7.8271811694970383E-2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7.1401627621922217E-2</v>
      </c>
      <c r="D43" s="50">
        <v>7.1244303991600338E-2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0.26864321541163022</v>
      </c>
      <c r="D44" s="50">
        <v>0.26860655913901499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0.26864321541163022</v>
      </c>
      <c r="D45" s="50">
        <v>0.26860655913901499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0.26864321541163022</v>
      </c>
      <c r="D46" s="50">
        <v>0.26860655913901499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0.17580649221822348</v>
      </c>
      <c r="D47" s="50">
        <v>0.17519354492022923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0.15487858927750514</v>
      </c>
      <c r="D48" s="50">
        <v>0.15446808824226366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0.12032070390109453</v>
      </c>
      <c r="D49" s="50">
        <v>0.11988670843956967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7.6456048741912586E-2</v>
      </c>
      <c r="D50" s="50">
        <v>7.6605256307958614E-2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0.14085465079267498</v>
      </c>
      <c r="D51" s="50">
        <v>0.14041454952735358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7.3047066641238403E-2</v>
      </c>
      <c r="D52" s="50">
        <v>7.2805132955678725E-2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7.9518502656852535E-2</v>
      </c>
      <c r="D53" s="50">
        <v>7.9263473781234189E-2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0.15756846317453505</v>
      </c>
      <c r="D54" s="50">
        <v>0.15799766912433816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0.14776064420841828</v>
      </c>
      <c r="D55" s="50">
        <v>0.14770632773607328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0.11806901112128504</v>
      </c>
      <c r="D56" s="50">
        <v>0.11847422695421646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0.22594778186869729</v>
      </c>
      <c r="D57" s="50">
        <v>0.22542327706819398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0.1100551110889092</v>
      </c>
      <c r="D58" s="50">
        <v>0.11110870871252004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0.11154773820698372</v>
      </c>
      <c r="D59" s="50">
        <v>0.11120140627080921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5.3865781911990526E-2</v>
      </c>
      <c r="D60" s="50">
        <v>5.557979695259091E-2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0.2316013912716626</v>
      </c>
      <c r="D61" s="58">
        <v>0.23157484658195884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0.11012902292839002</v>
      </c>
      <c r="D62" s="58">
        <v>0.11006254019342632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0.20433053932738957</v>
      </c>
      <c r="D63" s="58">
        <v>0.20416770055572386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0.11748299356371704</v>
      </c>
      <c r="D64" s="58">
        <v>0.11865129428300129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0.14752484627499976</v>
      </c>
      <c r="D65" s="58">
        <v>0.14710354949395885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8.0658118346532318E-2</v>
      </c>
      <c r="D66" s="58">
        <v>8.0441327134870955E-2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0.13620923419682171</v>
      </c>
      <c r="D67" s="50">
        <v>0.13582445753123248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6.6241956516532571E-2</v>
      </c>
      <c r="D68" s="50">
        <v>6.6097812264942712E-2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7.9276082618604041E-2</v>
      </c>
      <c r="D69" s="50">
        <v>7.9318088114373214E-2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0.16068908594785225</v>
      </c>
      <c r="D70" s="50">
        <v>0.1601542667641499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7.6515871301360408E-2</v>
      </c>
      <c r="D71" s="50">
        <v>7.6250795723792716E-2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0.19184875136838175</v>
      </c>
      <c r="D72" s="50">
        <v>0.19185625284607241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7.2794724850552078E-2</v>
      </c>
      <c r="D73" s="50">
        <v>7.3725742520821841E-2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0.19745979435999542</v>
      </c>
      <c r="D74" s="50">
        <v>0.19677806784941784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0.10063097108492283</v>
      </c>
      <c r="D75" s="50">
        <v>0.10163887014162351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7.6866996925825853E-2</v>
      </c>
      <c r="D76" s="50">
        <v>7.676336677146299E-2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0.20145130003310377</v>
      </c>
      <c r="D77" s="50">
        <v>0.2015708598515398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6.6436834738915956E-2</v>
      </c>
      <c r="D78" s="50">
        <v>6.6574700702296277E-2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0.17806939183498321</v>
      </c>
      <c r="D79" s="50">
        <v>0.17754735166286301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0.13778078175063427</v>
      </c>
      <c r="D80" s="50">
        <v>0.13707408100665741</v>
      </c>
      <c r="E80" s="55">
        <v>0</v>
      </c>
      <c r="F80" s="56">
        <v>1</v>
      </c>
    </row>
    <row r="81" spans="1:6" x14ac:dyDescent="0.25">
      <c r="A81" s="54" t="s">
        <v>192</v>
      </c>
      <c r="B81" s="49" t="s">
        <v>193</v>
      </c>
      <c r="C81" s="39">
        <v>9.5010383126193518E-2</v>
      </c>
      <c r="D81" s="50">
        <v>9.4735691521071863E-2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0.3012259559895365</v>
      </c>
      <c r="D82" s="50">
        <v>0.30019379450232025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0.11236884466120042</v>
      </c>
      <c r="D83" s="50">
        <v>0.11335278942321929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0.11434586158187222</v>
      </c>
      <c r="D84" s="50">
        <v>0.11411123094666095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0.13777326440181653</v>
      </c>
      <c r="D85" s="50">
        <v>0.13725422872553589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9.5035630949049918E-2</v>
      </c>
      <c r="D86" s="50">
        <v>9.6093019948543051E-2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0.1953433797048065</v>
      </c>
      <c r="D87" s="50">
        <v>0.19548472799009339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6.673986676621925E-2</v>
      </c>
      <c r="D88" s="50">
        <v>6.6571198351094041E-2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0.12624728880494407</v>
      </c>
      <c r="D89" s="50">
        <v>0.12580022476042665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0.15006926085822822</v>
      </c>
      <c r="D90" s="50">
        <v>0.15006103251567393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0.12039587675119649</v>
      </c>
      <c r="D91" s="50">
        <v>0.12817008129773666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9.7482604688779853E-2</v>
      </c>
      <c r="D92" s="50">
        <v>9.7459802702087081E-2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0.26864321541163022</v>
      </c>
      <c r="D93" s="50">
        <v>0.26860655913901499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0.11705039317484664</v>
      </c>
      <c r="D94" s="50">
        <v>0.11656634727532285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0.20120182548789628</v>
      </c>
      <c r="D95" s="50">
        <v>0.20043772255516462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0.14354820343183924</v>
      </c>
      <c r="D96" s="50">
        <v>0.14352604606224095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0.12969127984218978</v>
      </c>
      <c r="D97" s="50">
        <v>0.12937885617248776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0.21071707864670638</v>
      </c>
      <c r="D98" s="50">
        <v>0.21051282010239553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0.28864019834434984</v>
      </c>
      <c r="D99" s="50">
        <v>0.28866307769988747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0.16853412802743978</v>
      </c>
      <c r="D100" s="50">
        <v>0.16814087638830158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6.5411268313683713E-2</v>
      </c>
      <c r="D101" s="50">
        <v>6.5561164133122074E-2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6.4990387163714317E-2</v>
      </c>
      <c r="D102" s="50">
        <v>6.49964951273794E-2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6.2419599619678912E-2</v>
      </c>
      <c r="D103" s="50">
        <v>6.2271946519759952E-2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0.24230788520478744</v>
      </c>
      <c r="D104" s="50">
        <v>0.24157301623590077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0.15044163636905666</v>
      </c>
      <c r="D105" s="50">
        <v>0.15019405770839381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0.23217343620461978</v>
      </c>
      <c r="D106" s="50">
        <v>0.23148259215292549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0.26864321541163022</v>
      </c>
      <c r="D107" s="50">
        <v>0.26860655913901499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0.26864321541163022</v>
      </c>
      <c r="D108" s="50">
        <v>0.26860655913901499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0.26864321541163022</v>
      </c>
      <c r="D109" s="50">
        <v>0.26860655913901499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0.26864321541163022</v>
      </c>
      <c r="D110" s="50">
        <v>0.26860655913901499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9.3776446275827999E-2</v>
      </c>
      <c r="D111" s="50">
        <v>9.361201016202092E-2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7.0223347921345186E-2</v>
      </c>
      <c r="D112" s="50">
        <v>7.2366905456471675E-2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0.18633909067590521</v>
      </c>
      <c r="D113" s="50">
        <v>0.18633137277961995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0.22547904774658314</v>
      </c>
      <c r="D114" s="50">
        <v>0.22540389555342991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0.21674939617388164</v>
      </c>
      <c r="D115" s="50">
        <v>0.21609239747238848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0.10648203522020759</v>
      </c>
      <c r="D116" s="50">
        <v>0.1062660815916404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0.23225880809999719</v>
      </c>
      <c r="D117" s="50">
        <v>0.2316295842723303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0.19198974544522363</v>
      </c>
      <c r="D118" s="50">
        <v>0.19137652235989461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0.12557861242690904</v>
      </c>
      <c r="D119" s="50">
        <v>0.12514006942457506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6.11660846775752E-2</v>
      </c>
      <c r="D120" s="50">
        <v>6.1298436778091277E-2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0.1068007376782526</v>
      </c>
      <c r="D121" s="50">
        <v>0.10729248645159474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0.2084744757558275</v>
      </c>
      <c r="D122" s="50">
        <v>0.20778200529649699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0.10359804894669655</v>
      </c>
      <c r="D123" s="50">
        <v>0.10350442154575948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0.10937529186932743</v>
      </c>
      <c r="D124" s="50">
        <v>0.10939722726495825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6.7384724269037702E-2</v>
      </c>
      <c r="D125" s="50">
        <v>6.7333621823412904E-2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0.14198702007979813</v>
      </c>
      <c r="D126" s="50">
        <v>0.14194175725266064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0.39093700557368771</v>
      </c>
      <c r="D127" s="50">
        <v>0.39083757674428254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0.15583749542982256</v>
      </c>
      <c r="D128" s="50">
        <v>0.15550259784385478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0.10075307110204687</v>
      </c>
      <c r="D129" s="50">
        <v>0.10292241171854656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8.4681147060300305E-2</v>
      </c>
      <c r="D130" s="50">
        <v>8.4482357606181085E-2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5.4830725576761989E-2</v>
      </c>
      <c r="D131" s="50">
        <v>5.5703734779570351E-2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0.21609881074873466</v>
      </c>
      <c r="D132" s="50">
        <v>0.21575465393410459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0.11450343429546186</v>
      </c>
      <c r="D133" s="50">
        <v>0.11589026960484783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0.27386322114004907</v>
      </c>
      <c r="D134" s="50">
        <v>0.27381254132070004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0.25594119011728028</v>
      </c>
      <c r="D135" s="50">
        <v>0.25523260889326216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0.24552699874539571</v>
      </c>
      <c r="D136" s="50">
        <v>0.24482179734210602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0.17952963864229748</v>
      </c>
      <c r="D137" s="50">
        <v>0.17927670555509331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0.35340636091126476</v>
      </c>
      <c r="D138" s="50">
        <v>0.35333618845283676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0.34734645463154734</v>
      </c>
      <c r="D139" s="50">
        <v>0.34650482368348373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0.25318410539382963</v>
      </c>
      <c r="D140" s="50">
        <v>0.25229740778364562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8.1040008139758757E-2</v>
      </c>
      <c r="D141" s="50">
        <v>8.1039343382274462E-2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4.353923290681766E-2</v>
      </c>
      <c r="D142" s="50">
        <v>4.3437475317980832E-2</v>
      </c>
      <c r="E142" s="55">
        <v>0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6.5750550978850145E-2</v>
      </c>
      <c r="D143" s="50">
        <v>6.6262153526550904E-2</v>
      </c>
      <c r="E143" s="55">
        <v>0</v>
      </c>
      <c r="F143" s="56">
        <v>1</v>
      </c>
    </row>
    <row r="144" spans="1:6" x14ac:dyDescent="0.25">
      <c r="A144" s="61" t="s">
        <v>318</v>
      </c>
      <c r="B144" s="49" t="s">
        <v>319</v>
      </c>
      <c r="C144" s="39">
        <v>0.43684126333360612</v>
      </c>
      <c r="D144" s="50">
        <v>0.43665904671130823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0.17218237910717193</v>
      </c>
      <c r="D145" s="50">
        <v>0.17215231591221999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7.5510817135865785E-2</v>
      </c>
      <c r="D146" s="50">
        <v>7.5524069418229603E-2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6.1205170954689629E-2</v>
      </c>
      <c r="D147" s="50">
        <v>6.1065990773094624E-2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9.6071117046139437E-2</v>
      </c>
      <c r="D148" s="50">
        <v>9.5953040700149511E-2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6.8185990881327832E-2</v>
      </c>
      <c r="D149" s="50">
        <v>6.8049067540331715E-2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0.15439564170629405</v>
      </c>
      <c r="D150" s="50">
        <v>0.15409149476442255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8.4380329106060026E-2</v>
      </c>
      <c r="D151" s="50">
        <v>8.41232950388041E-2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0.20809390928168434</v>
      </c>
      <c r="D152" s="50">
        <v>0.20820443661756433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0.12031642887530446</v>
      </c>
      <c r="D153" s="50">
        <v>0.11984191693806304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0.11514363760428441</v>
      </c>
      <c r="D154" s="50">
        <v>0.1148683246954799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9.2312523047314174E-2</v>
      </c>
      <c r="D155" s="50">
        <v>9.2314595975700062E-2</v>
      </c>
      <c r="E155" s="55">
        <v>0</v>
      </c>
      <c r="F155" s="56">
        <v>1</v>
      </c>
    </row>
    <row r="156" spans="1:6" x14ac:dyDescent="0.25">
      <c r="A156" s="54" t="s">
        <v>342</v>
      </c>
      <c r="B156" s="49" t="s">
        <v>343</v>
      </c>
      <c r="C156" s="39">
        <v>0.22062110938312293</v>
      </c>
      <c r="D156" s="50">
        <v>0.22005440834138709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0.17319204525380227</v>
      </c>
      <c r="D157" s="50">
        <v>0.17266065511517409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7.6743846876480865E-2</v>
      </c>
      <c r="D158" s="50">
        <v>7.6531661407725687E-2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0.16826491942858607</v>
      </c>
      <c r="D159" s="50">
        <v>0.16833756915855386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0.27788182354573654</v>
      </c>
      <c r="D160" s="50">
        <v>0.27787509605620259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0.14185621688808786</v>
      </c>
      <c r="D161" s="50">
        <v>0.1414278114197372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6.7893823981157495E-2</v>
      </c>
      <c r="D162" s="50">
        <v>6.7673089031535627E-2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0.26205835953132445</v>
      </c>
      <c r="D163" s="50">
        <v>0.26123562905415093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9.153668453815765E-2</v>
      </c>
      <c r="D164" s="50">
        <v>9.1240102379114521E-2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0.19657196517796729</v>
      </c>
      <c r="D165" s="50">
        <v>0.19654524165027801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0.1301594092080981</v>
      </c>
      <c r="D166" s="50">
        <v>0.13006248012347213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0.12362824508597912</v>
      </c>
      <c r="D167" s="50">
        <v>0.12326856742802368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0.2601712589084757</v>
      </c>
      <c r="D168" s="50">
        <v>0.2593349338391322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0.18246965130690104</v>
      </c>
      <c r="D169" s="50">
        <v>0.1819717254454507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0.1797313638560715</v>
      </c>
      <c r="D170" s="50">
        <v>0.17976123018868287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0.19132834955266584</v>
      </c>
      <c r="D171" s="50">
        <v>0.19037140649530387</v>
      </c>
      <c r="E171" s="55">
        <v>0</v>
      </c>
      <c r="F171" s="56">
        <v>1</v>
      </c>
    </row>
    <row r="172" spans="1:6" x14ac:dyDescent="0.25">
      <c r="A172" s="54" t="s">
        <v>374</v>
      </c>
      <c r="B172" s="49" t="s">
        <v>375</v>
      </c>
      <c r="C172" s="39">
        <v>0.16724383625865655</v>
      </c>
      <c r="D172" s="50">
        <v>0.16664936395048102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0.17669931969381697</v>
      </c>
      <c r="D173" s="50">
        <v>0.17915811042868268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0.15246917747197028</v>
      </c>
      <c r="D174" s="50">
        <v>0.15203559404363154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0.235469725081735</v>
      </c>
      <c r="D175" s="50">
        <v>0.23491368083583813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9.5693354083712143E-2</v>
      </c>
      <c r="D176" s="50">
        <v>9.550956827958712E-2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0.10200272963655853</v>
      </c>
      <c r="D177" s="58">
        <v>0.10172655192271515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0.11437329334492251</v>
      </c>
      <c r="D178" s="50">
        <v>0.11399446119424142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0.14366814164109229</v>
      </c>
      <c r="D179" s="50">
        <v>0.14320216801496505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6.1409899658837246E-2</v>
      </c>
      <c r="D180" s="50">
        <v>6.1261093975461853E-2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0.10885266745358364</v>
      </c>
      <c r="D181" s="50">
        <v>0.10850940617643047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0.14745443886589674</v>
      </c>
      <c r="D182" s="50">
        <v>0.14698701898600353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8.4423705414425315E-2</v>
      </c>
      <c r="D183" s="50">
        <v>8.4327299777708073E-2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0.16817268461663143</v>
      </c>
      <c r="D184" s="50">
        <v>0.16763622032064363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0.27466658390719034</v>
      </c>
      <c r="D185" s="50">
        <v>0.27436010639036551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0.26181198633509783</v>
      </c>
      <c r="D186" s="50">
        <v>0.26247322219465308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0.1327556624893528</v>
      </c>
      <c r="D187" s="50">
        <v>0.13244261453809411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6.8449454876267163E-2</v>
      </c>
      <c r="D188" s="50">
        <v>6.8234972312286438E-2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0.30996877925046984</v>
      </c>
      <c r="D189" s="50">
        <v>0.30915208634372821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0.15026326909165039</v>
      </c>
      <c r="D190" s="50">
        <v>0.14978194648019511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0.31928905028790328</v>
      </c>
      <c r="D191" s="50">
        <v>0.31887454851952868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8.0895856753708889E-2</v>
      </c>
      <c r="D192" s="50">
        <v>8.0934787856713764E-2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0.20664681902212789</v>
      </c>
      <c r="D193" s="50">
        <v>0.20665911959974831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0.184873519277899</v>
      </c>
      <c r="D194" s="50">
        <v>0.18490816179676023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0.21867697758632515</v>
      </c>
      <c r="D195" s="50">
        <v>0.21843306914551905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0.25588588454960209</v>
      </c>
      <c r="D196" s="50">
        <v>0.25576753738360908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0.23297705447999684</v>
      </c>
      <c r="D197" s="50">
        <v>0.23237476483371719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9.4655733687323801E-2</v>
      </c>
      <c r="D198" s="50">
        <v>9.4427253808837819E-2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0.14286513165796169</v>
      </c>
      <c r="D199" s="50">
        <v>0.14247552510049799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0.35934032902925267</v>
      </c>
      <c r="D200" s="50">
        <v>0.35856182533814396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9.8712026104711179E-2</v>
      </c>
      <c r="D201" s="50">
        <v>9.9031631925862826E-2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0.20469044211424617</v>
      </c>
      <c r="D202" s="50">
        <v>0.20488971689199209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0.14994079706862057</v>
      </c>
      <c r="D203" s="50">
        <v>0.14949764877680927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8.7589667494675838E-2</v>
      </c>
      <c r="D204" s="50">
        <v>8.7481498705871352E-2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0.17879287370196162</v>
      </c>
      <c r="D205" s="50">
        <v>0.17864979055814198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0.14140072787297958</v>
      </c>
      <c r="D206" s="50">
        <v>0.14094192800147573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0.10791833334003532</v>
      </c>
      <c r="D207" s="50">
        <v>0.10788370980950934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0.10531672813532574</v>
      </c>
      <c r="D208" s="50">
        <v>0.10687340491735664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0.16543158535481831</v>
      </c>
      <c r="D209" s="50">
        <v>0.16485339484640701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7.9177724259237137E-2</v>
      </c>
      <c r="D210" s="50">
        <v>7.8986584598823656E-2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8.8022672027191606E-2</v>
      </c>
      <c r="D211" s="50">
        <v>8.7765370264242457E-2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0.17867241276459067</v>
      </c>
      <c r="D212" s="58">
        <v>0.17990887057465299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0.12084637591183606</v>
      </c>
      <c r="D213" s="58">
        <v>0.12051092627858362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0.19922790566865528</v>
      </c>
      <c r="D214" s="50">
        <v>0.1991765261448819</v>
      </c>
      <c r="E214" s="55">
        <v>0</v>
      </c>
      <c r="F214" s="56">
        <v>1</v>
      </c>
    </row>
    <row r="215" spans="1:6" x14ac:dyDescent="0.25">
      <c r="A215" s="54" t="s">
        <v>460</v>
      </c>
      <c r="B215" s="49" t="s">
        <v>461</v>
      </c>
      <c r="C215" s="39">
        <v>0.17082333331884905</v>
      </c>
      <c r="D215" s="50">
        <v>0.17103418218456151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0.28482518265639167</v>
      </c>
      <c r="D216" s="50">
        <v>0.28484241856590292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7.8646893360440312E-2</v>
      </c>
      <c r="D217" s="50">
        <v>7.8587883725424884E-2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7.1811734198847732E-2</v>
      </c>
      <c r="D218" s="50">
        <v>7.1804114736339519E-2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0.10878215601732756</v>
      </c>
      <c r="D219" s="50">
        <v>0.13109371029218805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7.1866663868914105E-2</v>
      </c>
      <c r="D220" s="50">
        <v>7.161628657452708E-2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0.16613752800282552</v>
      </c>
      <c r="D221" s="50">
        <v>0.16561314079539946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7.1083596786610317E-2</v>
      </c>
      <c r="D222" s="50">
        <v>7.2257230665022223E-2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0.22229646990861193</v>
      </c>
      <c r="D223" s="50">
        <v>0.2215166443788093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7.8224767491135064E-2</v>
      </c>
      <c r="D224" s="50">
        <v>7.8023104449721353E-2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0.10787492011032299</v>
      </c>
      <c r="D225" s="50">
        <v>0.10777898128741703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7.3886117121850892E-2</v>
      </c>
      <c r="D226" s="62">
        <v>7.376993359136684E-2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7.5576688187828103E-2</v>
      </c>
      <c r="D227" s="50">
        <v>7.5369998624003925E-2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0.16050128832692973</v>
      </c>
      <c r="D228" s="50">
        <v>0.15989842100205137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0.18454039430187066</v>
      </c>
      <c r="D229" s="50">
        <v>0.18399092462465655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0.16415164070129304</v>
      </c>
      <c r="D230" s="50">
        <v>0.16415918354544695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0.24967861245122119</v>
      </c>
      <c r="D231" s="50">
        <v>0.24881520772045629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5.4313948652016997E-2</v>
      </c>
      <c r="D232" s="50">
        <v>5.4297907496262329E-2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0.26133845466332561</v>
      </c>
      <c r="D233" s="50">
        <v>0.2675360276438602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0.17130085948120799</v>
      </c>
      <c r="D234" s="50">
        <v>0.17091630596540572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8.6915099558215109E-2</v>
      </c>
      <c r="D235" s="50">
        <v>8.6682049126755811E-2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6.8399156510367237E-2</v>
      </c>
      <c r="D236" s="50">
        <v>6.8148794835092244E-2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7.8200680763460345E-2</v>
      </c>
      <c r="D237" s="50">
        <v>7.8016995158489366E-2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0.10985069313187616</v>
      </c>
      <c r="D238" s="50">
        <v>0.1547127588550776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0.10960307593311004</v>
      </c>
      <c r="D239" s="50">
        <v>0.10931610928030239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0.19758213842995881</v>
      </c>
      <c r="D240" s="50">
        <v>0.19696888052014969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9.1708173647097255E-2</v>
      </c>
      <c r="D241" s="50">
        <v>9.1474453192646049E-2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7.8069191618778067E-2</v>
      </c>
      <c r="D242" s="50">
        <v>7.8233044412046537E-2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0.31654261738504669</v>
      </c>
      <c r="D243" s="50">
        <v>0.3160585649112666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0.14698805995850606</v>
      </c>
      <c r="D244" s="50">
        <v>0.14656381568080051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0.18867929225217372</v>
      </c>
      <c r="D245" s="50">
        <v>0.1887589526460301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9.6305308017328214E-2</v>
      </c>
      <c r="D246" s="50">
        <v>9.6540448671246656E-2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0.13526471824080333</v>
      </c>
      <c r="D247" s="50">
        <v>0.13480372126239829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0.19216279523479202</v>
      </c>
      <c r="D248" s="50">
        <v>0.19156568045473762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0.13578774946030678</v>
      </c>
      <c r="D249" s="50">
        <v>0.13579967558309153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6.6766991850828253E-2</v>
      </c>
      <c r="D250" s="50">
        <v>6.6634197554030133E-2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6.0727562164008556E-2</v>
      </c>
      <c r="D251" s="50">
        <v>6.058581992530878E-2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5.3212751070873414E-2</v>
      </c>
      <c r="D252" s="50">
        <v>5.3242267908301562E-2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5.9193616308638862E-2</v>
      </c>
      <c r="D253" s="50">
        <v>5.9032468115544467E-2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9.0792715600144486E-2</v>
      </c>
      <c r="D254" s="50">
        <v>9.0871336823993037E-2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0.10581500917807121</v>
      </c>
      <c r="D255" s="50">
        <v>0.10550634507839374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0.12068442803928886</v>
      </c>
      <c r="D256" s="50">
        <v>0.12042576339273003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7.5926960686623995E-2</v>
      </c>
      <c r="D257" s="50">
        <v>7.5745633714459248E-2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0.12445088240302733</v>
      </c>
      <c r="D258" s="50">
        <v>0.12452021268823686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0.1914463178157394</v>
      </c>
      <c r="D259" s="50">
        <v>0.1909769180095568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0.12383337769964731</v>
      </c>
      <c r="D260" s="50">
        <v>0.12459584292635151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7.9657621955687388E-2</v>
      </c>
      <c r="D261" s="50">
        <v>7.939417411735418E-2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0.12266399730183769</v>
      </c>
      <c r="D262" s="50">
        <v>0.12271419712470608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0.29359861293317702</v>
      </c>
      <c r="D263" s="50">
        <v>0.29395882381807692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0.30436665833631715</v>
      </c>
      <c r="D264" s="50">
        <v>0.30438245024848076</v>
      </c>
      <c r="E264" s="55">
        <v>0</v>
      </c>
      <c r="F264" s="56">
        <v>1</v>
      </c>
    </row>
    <row r="265" spans="1:6" x14ac:dyDescent="0.25">
      <c r="A265" s="54" t="s">
        <v>560</v>
      </c>
      <c r="B265" s="57" t="s">
        <v>561</v>
      </c>
      <c r="C265" s="39">
        <v>0.14008823129467635</v>
      </c>
      <c r="D265" s="58">
        <v>0.1397213884566873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0.11978318291820833</v>
      </c>
      <c r="D266" s="58">
        <v>0.11934920173470571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9.7038081061715589E-2</v>
      </c>
      <c r="D267" s="50">
        <v>9.7092306908630036E-2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7.7106813828941745E-2</v>
      </c>
      <c r="D268" s="50">
        <v>7.6955139263017974E-2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6.9866707899633423E-2</v>
      </c>
      <c r="D269" s="50">
        <v>6.9626025285122517E-2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0.20401618548002709</v>
      </c>
      <c r="D270" s="50">
        <v>0.20340199370017525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0.11494578633464761</v>
      </c>
      <c r="D271" s="50">
        <v>0.11497012389623282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0.19061066810576038</v>
      </c>
      <c r="D272" s="50">
        <v>0.19061712989458263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0.24735591310914493</v>
      </c>
      <c r="D273" s="50">
        <v>0.24679669493135842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9.9584722401122802E-2</v>
      </c>
      <c r="D274" s="50">
        <v>0.10513694395397777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3.2074329300561422E-2</v>
      </c>
      <c r="D275" s="50">
        <v>3.1985596561945648E-2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2.6905554775759843E-2</v>
      </c>
      <c r="D276" s="50">
        <v>2.6994044710579732E-2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0.17139208404372255</v>
      </c>
      <c r="D277" s="50">
        <v>0.17078804149258442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0.20337978700371501</v>
      </c>
      <c r="D278" s="50">
        <v>0.20337978700371501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6.7112901094959876E-2</v>
      </c>
      <c r="D279" s="50">
        <v>6.707389900842739E-2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0.21689132985623796</v>
      </c>
      <c r="D280" s="50">
        <v>0.21647979245178367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0.32668737582828078</v>
      </c>
      <c r="D281" s="50">
        <v>0.32533498957197365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0.76760885033579596</v>
      </c>
      <c r="D282" s="50">
        <v>0.76744578722546053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1.2954317638791511E-2</v>
      </c>
      <c r="D283" s="58">
        <v>1.2947428879643388E-2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1.6961166324307206E-2</v>
      </c>
      <c r="D284" s="58">
        <v>1.698001287406482E-2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8.9113632258153719E-2</v>
      </c>
      <c r="D285" s="58">
        <v>8.9418565921446216E-2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0.23566614854244161</v>
      </c>
      <c r="D286" s="58">
        <v>0.23509004570745121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0.20064946138178058</v>
      </c>
      <c r="D287" s="50">
        <v>0.2001531472861599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0.3378226541481435</v>
      </c>
      <c r="D288" s="58">
        <v>0.33666254166953524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0.1641281706201661</v>
      </c>
      <c r="D289" s="50">
        <v>0.16367798938392297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0.14199580097720321</v>
      </c>
      <c r="D290" s="50">
        <v>0.14226169484891316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6.4443426247201341E-2</v>
      </c>
      <c r="D291" s="50">
        <v>6.4637709822937331E-2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0.14734261624112088</v>
      </c>
      <c r="D292" s="50">
        <v>0.14696601620609961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0.23547739181433663</v>
      </c>
      <c r="D293" s="50">
        <v>0.23544180864597791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8.8299907779830988E-2</v>
      </c>
      <c r="D294" s="50">
        <v>8.8731913259309403E-2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9.9695451622015568E-2</v>
      </c>
      <c r="D295" s="50">
        <v>9.9706456942798449E-2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8.4059718616080262E-2</v>
      </c>
      <c r="D296" s="50">
        <v>8.394748600707326E-2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0.31755851899882864</v>
      </c>
      <c r="D297" s="50">
        <v>0.31752149833499127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1.8782323849001453E-2</v>
      </c>
      <c r="D298" s="50">
        <v>1.8718739463458235E-2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5.0987281082175866E-2</v>
      </c>
      <c r="D299" s="50">
        <v>5.0831131839677211E-2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0.12266003680858656</v>
      </c>
      <c r="D300" s="50">
        <v>0.12224903414075862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6.2723828083254662E-2</v>
      </c>
      <c r="D301" s="50">
        <v>6.2590129654869181E-2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0.12169538289208739</v>
      </c>
      <c r="D302" s="50">
        <v>0.12137104759973105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6.001389347410032E-2</v>
      </c>
      <c r="D303" s="50">
        <v>5.9881403329446733E-2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6.1155387567934531E-2</v>
      </c>
      <c r="D304" s="50">
        <v>6.0991242244280125E-2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5.7514920889978866E-2</v>
      </c>
      <c r="D305" s="50">
        <v>5.7363414266454929E-2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6.967435075681444E-2</v>
      </c>
      <c r="D306" s="50">
        <v>7.160614042466687E-2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9.6467162723092789E-3</v>
      </c>
      <c r="D307" s="50">
        <v>9.6305760721770266E-3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7.3717493717378374E-2</v>
      </c>
      <c r="D308" s="50">
        <v>7.3574906050079547E-2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8.8189438061821918E-2</v>
      </c>
      <c r="D309" s="50">
        <v>8.7940805668921984E-2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0.15698284743804194</v>
      </c>
      <c r="D310" s="50">
        <v>0.15644157720795288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2.7378505289408619E-2</v>
      </c>
      <c r="D311" s="50">
        <v>2.7528478104457823E-2</v>
      </c>
      <c r="E311" s="55">
        <v>0</v>
      </c>
      <c r="F311" s="56">
        <v>0</v>
      </c>
    </row>
    <row r="312" spans="1:6" x14ac:dyDescent="0.25">
      <c r="A312" s="54" t="s">
        <v>654</v>
      </c>
      <c r="B312" s="49" t="s">
        <v>655</v>
      </c>
      <c r="C312" s="39">
        <v>8.8946406594691885E-2</v>
      </c>
      <c r="D312" s="50">
        <v>8.8945384214114603E-2</v>
      </c>
      <c r="E312" s="55">
        <v>0</v>
      </c>
      <c r="F312" s="56">
        <v>0</v>
      </c>
    </row>
    <row r="313" spans="1:6" x14ac:dyDescent="0.25">
      <c r="A313" s="54" t="s">
        <v>656</v>
      </c>
      <c r="B313" s="49" t="s">
        <v>657</v>
      </c>
      <c r="C313" s="39">
        <v>6.1805920581930796E-2</v>
      </c>
      <c r="D313" s="50">
        <v>6.1669582806499916E-2</v>
      </c>
      <c r="E313" s="55">
        <v>0</v>
      </c>
      <c r="F313" s="56">
        <v>0</v>
      </c>
    </row>
    <row r="314" spans="1:6" x14ac:dyDescent="0.25">
      <c r="A314" s="54" t="s">
        <v>658</v>
      </c>
      <c r="B314" s="57" t="s">
        <v>659</v>
      </c>
      <c r="C314" s="39">
        <v>6.6308900458390371E-2</v>
      </c>
      <c r="D314" s="50">
        <v>6.6138007661286302E-2</v>
      </c>
      <c r="E314" s="55">
        <v>0</v>
      </c>
      <c r="F314" s="56">
        <v>0</v>
      </c>
    </row>
    <row r="315" spans="1:6" x14ac:dyDescent="0.25">
      <c r="A315" s="54" t="s">
        <v>660</v>
      </c>
      <c r="B315" s="49" t="s">
        <v>661</v>
      </c>
      <c r="C315" s="39">
        <v>6.5702139859192932E-2</v>
      </c>
      <c r="D315" s="50">
        <v>6.5562210060511897E-2</v>
      </c>
      <c r="E315" s="55">
        <v>0</v>
      </c>
      <c r="F315" s="56">
        <v>0</v>
      </c>
    </row>
    <row r="316" spans="1:6" x14ac:dyDescent="0.25">
      <c r="A316" s="54" t="s">
        <v>660</v>
      </c>
      <c r="B316" s="49" t="s">
        <v>662</v>
      </c>
      <c r="C316" s="39">
        <v>0.10388420455099212</v>
      </c>
      <c r="D316" s="50">
        <v>0.10366295611281168</v>
      </c>
      <c r="E316" s="55">
        <v>1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4.9488800894704324E-2</v>
      </c>
      <c r="D317" s="50">
        <v>4.9363184601504073E-2</v>
      </c>
      <c r="E317" s="55">
        <v>0</v>
      </c>
      <c r="F317" s="56">
        <v>0</v>
      </c>
    </row>
    <row r="318" spans="1:6" x14ac:dyDescent="0.25">
      <c r="A318" s="54" t="s">
        <v>665</v>
      </c>
      <c r="B318" s="57" t="s">
        <v>666</v>
      </c>
      <c r="C318" s="39">
        <v>4.762320007901033E-2</v>
      </c>
      <c r="D318" s="50">
        <v>4.7492563121130614E-2</v>
      </c>
      <c r="E318" s="55">
        <v>0</v>
      </c>
      <c r="F318" s="56">
        <v>0</v>
      </c>
    </row>
    <row r="319" spans="1:6" x14ac:dyDescent="0.25">
      <c r="A319" s="54" t="s">
        <v>667</v>
      </c>
      <c r="B319" s="49" t="s">
        <v>668</v>
      </c>
      <c r="C319" s="39">
        <v>4.5065468592259406E-2</v>
      </c>
      <c r="D319" s="50">
        <v>4.4956123852273364E-2</v>
      </c>
      <c r="E319" s="55">
        <v>0</v>
      </c>
      <c r="F319" s="56">
        <v>0</v>
      </c>
    </row>
    <row r="320" spans="1:6" x14ac:dyDescent="0.25">
      <c r="A320" s="54" t="s">
        <v>669</v>
      </c>
      <c r="B320" s="49" t="s">
        <v>670</v>
      </c>
      <c r="C320" s="39">
        <v>9.9657309611378295E-2</v>
      </c>
      <c r="D320" s="50">
        <v>9.9419259900512882E-2</v>
      </c>
      <c r="E320" s="55">
        <v>0</v>
      </c>
      <c r="F320" s="56">
        <v>0</v>
      </c>
    </row>
    <row r="321" spans="1:6" x14ac:dyDescent="0.25">
      <c r="A321" s="54" t="s">
        <v>671</v>
      </c>
      <c r="B321" s="57" t="s">
        <v>672</v>
      </c>
      <c r="C321" s="39">
        <v>6.6902451200325758E-2</v>
      </c>
      <c r="D321" s="50">
        <v>6.6850389633125756E-2</v>
      </c>
      <c r="E321" s="55">
        <v>0</v>
      </c>
      <c r="F321" s="56">
        <v>0</v>
      </c>
    </row>
    <row r="322" spans="1:6" x14ac:dyDescent="0.25">
      <c r="A322" s="54" t="s">
        <v>673</v>
      </c>
      <c r="B322" s="49" t="s">
        <v>674</v>
      </c>
      <c r="C322" s="39">
        <v>0.11285931443599198</v>
      </c>
      <c r="D322" s="50">
        <v>0.11259350466668808</v>
      </c>
      <c r="E322" s="55">
        <v>0</v>
      </c>
      <c r="F322" s="56">
        <v>0</v>
      </c>
    </row>
    <row r="323" spans="1:6" x14ac:dyDescent="0.25">
      <c r="A323" s="54" t="s">
        <v>675</v>
      </c>
      <c r="B323" s="49" t="s">
        <v>676</v>
      </c>
      <c r="C323" s="39">
        <v>7.8928146299756557E-2</v>
      </c>
      <c r="D323" s="50">
        <v>7.8928374924067068E-2</v>
      </c>
      <c r="E323" s="55">
        <v>0</v>
      </c>
      <c r="F323" s="56">
        <v>0</v>
      </c>
    </row>
    <row r="324" spans="1:6" x14ac:dyDescent="0.25">
      <c r="A324" s="54" t="s">
        <v>677</v>
      </c>
      <c r="B324" s="49" t="s">
        <v>678</v>
      </c>
      <c r="C324" s="39">
        <v>5.8312571164006441E-2</v>
      </c>
      <c r="D324" s="50">
        <v>5.8486535009461035E-2</v>
      </c>
      <c r="E324" s="55">
        <v>0</v>
      </c>
      <c r="F324" s="56">
        <v>0</v>
      </c>
    </row>
    <row r="325" spans="1:6" x14ac:dyDescent="0.25">
      <c r="A325" s="54" t="s">
        <v>679</v>
      </c>
      <c r="B325" s="57" t="s">
        <v>680</v>
      </c>
      <c r="C325" s="39">
        <v>6.0868402970750496E-2</v>
      </c>
      <c r="D325" s="50">
        <v>6.0791676637197804E-2</v>
      </c>
      <c r="E325" s="55">
        <v>0</v>
      </c>
      <c r="F325" s="56">
        <v>0</v>
      </c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NOVEMBER 9,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681</v>
      </c>
      <c r="B5" s="49" t="s">
        <v>682</v>
      </c>
      <c r="C5" s="39">
        <v>3.7226679379933317E-3</v>
      </c>
      <c r="D5" s="50">
        <v>3.7109611482925805E-3</v>
      </c>
    </row>
    <row r="6" spans="1:4" x14ac:dyDescent="0.25">
      <c r="A6" s="48" t="s">
        <v>683</v>
      </c>
      <c r="B6" s="49" t="s">
        <v>682</v>
      </c>
      <c r="C6" s="39">
        <v>4.6265664011782776E-3</v>
      </c>
      <c r="D6" s="50">
        <v>4.6156610576294473E-3</v>
      </c>
    </row>
    <row r="7" spans="1:4" x14ac:dyDescent="0.25">
      <c r="A7" s="48" t="s">
        <v>684</v>
      </c>
      <c r="B7" s="49" t="s">
        <v>682</v>
      </c>
      <c r="C7" s="39">
        <v>4.9353334846983362E-3</v>
      </c>
      <c r="D7" s="50">
        <v>4.9209891280764884E-3</v>
      </c>
    </row>
    <row r="8" spans="1:4" x14ac:dyDescent="0.25">
      <c r="A8" s="48" t="s">
        <v>685</v>
      </c>
      <c r="B8" s="49" t="s">
        <v>682</v>
      </c>
      <c r="C8" s="39">
        <v>4.7858777207743421E-3</v>
      </c>
      <c r="D8" s="50">
        <v>4.7725215703598714E-3</v>
      </c>
    </row>
    <row r="9" spans="1:4" x14ac:dyDescent="0.25">
      <c r="A9" s="48" t="s">
        <v>686</v>
      </c>
      <c r="B9" s="49" t="s">
        <v>687</v>
      </c>
      <c r="C9" s="39">
        <v>2.6184722533831285E-2</v>
      </c>
      <c r="D9" s="50">
        <v>2.6202735633739149E-2</v>
      </c>
    </row>
    <row r="10" spans="1:4" x14ac:dyDescent="0.25">
      <c r="A10" s="48" t="s">
        <v>688</v>
      </c>
      <c r="B10" s="49" t="s">
        <v>689</v>
      </c>
      <c r="C10" s="39">
        <v>1.6955456029611612E-2</v>
      </c>
      <c r="D10" s="50">
        <v>1.6961179908094579E-2</v>
      </c>
    </row>
    <row r="11" spans="1:4" x14ac:dyDescent="0.25">
      <c r="A11" s="48" t="s">
        <v>690</v>
      </c>
      <c r="B11" s="49" t="s">
        <v>691</v>
      </c>
      <c r="C11" s="39">
        <v>7.1798019556129893E-3</v>
      </c>
      <c r="D11" s="50">
        <v>7.1719917376866964E-3</v>
      </c>
    </row>
    <row r="12" spans="1:4" x14ac:dyDescent="0.25">
      <c r="A12" s="48" t="s">
        <v>692</v>
      </c>
      <c r="B12" s="49" t="s">
        <v>693</v>
      </c>
      <c r="C12" s="39">
        <v>2.6114511522884556E-3</v>
      </c>
      <c r="D12" s="50">
        <v>2.6007339321356417E-3</v>
      </c>
    </row>
    <row r="13" spans="1:4" x14ac:dyDescent="0.25">
      <c r="A13" s="48" t="s">
        <v>694</v>
      </c>
      <c r="B13" s="49" t="s">
        <v>693</v>
      </c>
      <c r="C13" s="39">
        <v>4.2738009843269953E-3</v>
      </c>
      <c r="D13" s="50">
        <v>4.2617999536568784E-3</v>
      </c>
    </row>
    <row r="14" spans="1:4" x14ac:dyDescent="0.25">
      <c r="A14" s="63" t="s">
        <v>695</v>
      </c>
      <c r="B14" s="49" t="s">
        <v>693</v>
      </c>
      <c r="C14" s="39">
        <v>4.8999726642953963E-3</v>
      </c>
      <c r="D14" s="50">
        <v>4.8852822087064526E-3</v>
      </c>
    </row>
    <row r="15" spans="1:4" x14ac:dyDescent="0.25">
      <c r="A15" s="48" t="s">
        <v>696</v>
      </c>
      <c r="B15" s="49" t="s">
        <v>693</v>
      </c>
      <c r="C15" s="39">
        <v>4.8654599807290031E-3</v>
      </c>
      <c r="D15" s="50">
        <v>4.8509846603137273E-3</v>
      </c>
    </row>
    <row r="16" spans="1:4" x14ac:dyDescent="0.25">
      <c r="A16" s="48" t="s">
        <v>697</v>
      </c>
      <c r="B16" s="49" t="s">
        <v>698</v>
      </c>
      <c r="C16" s="39">
        <v>5.5973854546364957E-2</v>
      </c>
      <c r="D16" s="50">
        <v>5.6415633374939378E-2</v>
      </c>
    </row>
    <row r="17" spans="1:4" x14ac:dyDescent="0.25">
      <c r="A17" s="63" t="s">
        <v>699</v>
      </c>
      <c r="B17" s="49" t="s">
        <v>700</v>
      </c>
      <c r="C17" s="39">
        <v>6.2346747966921898E-2</v>
      </c>
      <c r="D17" s="50">
        <v>6.220563036479812E-2</v>
      </c>
    </row>
    <row r="18" spans="1:4" x14ac:dyDescent="0.25">
      <c r="A18" s="63" t="s">
        <v>701</v>
      </c>
      <c r="B18" s="49" t="s">
        <v>702</v>
      </c>
      <c r="C18" s="39">
        <v>6.1004677687915787E-2</v>
      </c>
      <c r="D18" s="50">
        <v>6.0875782148355033E-2</v>
      </c>
    </row>
    <row r="19" spans="1:4" x14ac:dyDescent="0.25">
      <c r="A19" s="63" t="s">
        <v>703</v>
      </c>
      <c r="B19" s="49" t="s">
        <v>704</v>
      </c>
      <c r="C19" s="39">
        <v>1.9617467204549776E-2</v>
      </c>
      <c r="D19" s="50">
        <v>1.9619220644924905E-2</v>
      </c>
    </row>
    <row r="20" spans="1:4" x14ac:dyDescent="0.25">
      <c r="A20" s="63" t="s">
        <v>705</v>
      </c>
      <c r="B20" s="49" t="s">
        <v>704</v>
      </c>
      <c r="C20" s="39">
        <v>3.4927425427688293E-2</v>
      </c>
      <c r="D20" s="50">
        <v>3.4922407138146816E-2</v>
      </c>
    </row>
    <row r="21" spans="1:4" x14ac:dyDescent="0.25">
      <c r="A21" s="63" t="s">
        <v>706</v>
      </c>
      <c r="B21" s="53" t="s">
        <v>704</v>
      </c>
      <c r="C21" s="39">
        <v>4.5533681841252803E-2</v>
      </c>
      <c r="D21" s="50">
        <v>4.5517160578291901E-2</v>
      </c>
    </row>
    <row r="22" spans="1:4" x14ac:dyDescent="0.25">
      <c r="A22" s="63" t="s">
        <v>707</v>
      </c>
      <c r="B22" s="53" t="s">
        <v>708</v>
      </c>
      <c r="C22" s="39">
        <v>6.0466001222976358E-2</v>
      </c>
      <c r="D22" s="50">
        <v>6.0322346143313679E-2</v>
      </c>
    </row>
    <row r="23" spans="1:4" x14ac:dyDescent="0.25">
      <c r="A23" s="63" t="s">
        <v>709</v>
      </c>
      <c r="B23" s="53" t="s">
        <v>710</v>
      </c>
      <c r="C23" s="39">
        <v>0.13048253999229673</v>
      </c>
      <c r="D23" s="50">
        <v>0.13015449253635181</v>
      </c>
    </row>
    <row r="24" spans="1:4" x14ac:dyDescent="0.25">
      <c r="A24" s="63" t="s">
        <v>711</v>
      </c>
      <c r="B24" s="53" t="s">
        <v>712</v>
      </c>
      <c r="C24" s="39">
        <v>6.5269284904194008E-2</v>
      </c>
      <c r="D24" s="50">
        <v>6.5129482532971794E-2</v>
      </c>
    </row>
    <row r="25" spans="1:4" x14ac:dyDescent="0.25">
      <c r="A25" s="63" t="s">
        <v>713</v>
      </c>
      <c r="B25" s="53" t="s">
        <v>714</v>
      </c>
      <c r="C25" s="39">
        <v>9.6427261496703429E-2</v>
      </c>
      <c r="D25" s="50">
        <v>9.6133621952523104E-2</v>
      </c>
    </row>
    <row r="26" spans="1:4" x14ac:dyDescent="0.25">
      <c r="A26" s="63" t="s">
        <v>715</v>
      </c>
      <c r="B26" s="53" t="s">
        <v>716</v>
      </c>
      <c r="C26" s="39">
        <v>6.2281018316956913E-2</v>
      </c>
      <c r="D26" s="50">
        <v>6.212774724548667E-2</v>
      </c>
    </row>
    <row r="27" spans="1:4" x14ac:dyDescent="0.25">
      <c r="A27" s="63" t="s">
        <v>717</v>
      </c>
      <c r="B27" s="53" t="s">
        <v>718</v>
      </c>
      <c r="C27" s="39">
        <v>6.4904261295197843E-2</v>
      </c>
      <c r="D27" s="50">
        <v>6.4769432418754352E-2</v>
      </c>
    </row>
    <row r="28" spans="1:4" x14ac:dyDescent="0.25">
      <c r="A28" s="63" t="s">
        <v>719</v>
      </c>
      <c r="B28" s="53" t="s">
        <v>720</v>
      </c>
      <c r="C28" s="39">
        <v>9.3097217885854705E-2</v>
      </c>
      <c r="D28" s="50">
        <v>9.2850738602826666E-2</v>
      </c>
    </row>
    <row r="29" spans="1:4" x14ac:dyDescent="0.25">
      <c r="A29" s="63" t="s">
        <v>721</v>
      </c>
      <c r="B29" s="53" t="s">
        <v>722</v>
      </c>
      <c r="C29" s="39">
        <v>6.6827720653500469E-2</v>
      </c>
      <c r="D29" s="50">
        <v>6.6686918523211125E-2</v>
      </c>
    </row>
    <row r="30" spans="1:4" x14ac:dyDescent="0.25">
      <c r="A30" s="63" t="s">
        <v>723</v>
      </c>
      <c r="B30" s="53" t="s">
        <v>724</v>
      </c>
      <c r="C30" s="39">
        <v>6.2281018316956913E-2</v>
      </c>
      <c r="D30" s="50">
        <v>6.212774724548667E-2</v>
      </c>
    </row>
    <row r="31" spans="1:4" x14ac:dyDescent="0.25">
      <c r="A31" s="63" t="s">
        <v>725</v>
      </c>
      <c r="B31" s="53" t="s">
        <v>726</v>
      </c>
      <c r="C31" s="39">
        <v>7.1814760873301353E-2</v>
      </c>
      <c r="D31" s="50">
        <v>7.297024602965782E-2</v>
      </c>
    </row>
    <row r="32" spans="1:4" x14ac:dyDescent="0.25">
      <c r="A32" s="63" t="s">
        <v>727</v>
      </c>
      <c r="B32" s="53" t="s">
        <v>728</v>
      </c>
      <c r="C32" s="39">
        <v>5.5887568234723649E-2</v>
      </c>
      <c r="D32" s="50">
        <v>5.5746365511088011E-2</v>
      </c>
    </row>
    <row r="33" spans="1:4" x14ac:dyDescent="0.25">
      <c r="A33" s="63" t="s">
        <v>729</v>
      </c>
      <c r="B33" s="53" t="s">
        <v>730</v>
      </c>
      <c r="C33" s="39">
        <v>5.2833151695201641E-2</v>
      </c>
      <c r="D33" s="50">
        <v>5.2655663284411292E-2</v>
      </c>
    </row>
    <row r="34" spans="1:4" x14ac:dyDescent="0.25">
      <c r="A34" s="63" t="s">
        <v>731</v>
      </c>
      <c r="B34" s="53" t="s">
        <v>732</v>
      </c>
      <c r="C34" s="39">
        <v>5.342388646198204E-2</v>
      </c>
      <c r="D34" s="50">
        <v>5.3474588709238838E-2</v>
      </c>
    </row>
    <row r="35" spans="1:4" x14ac:dyDescent="0.25">
      <c r="A35" s="63" t="s">
        <v>733</v>
      </c>
      <c r="B35" s="53" t="s">
        <v>734</v>
      </c>
      <c r="C35" s="39">
        <v>7.170356745862165E-2</v>
      </c>
      <c r="D35" s="50">
        <v>7.152691485282002E-2</v>
      </c>
    </row>
    <row r="36" spans="1:4" x14ac:dyDescent="0.25">
      <c r="A36" s="63" t="s">
        <v>735</v>
      </c>
      <c r="B36" s="53" t="s">
        <v>736</v>
      </c>
      <c r="C36" s="39">
        <v>0.12415713220105631</v>
      </c>
      <c r="D36" s="50">
        <v>0.12374798584775087</v>
      </c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NOVEMBER 9,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737</v>
      </c>
      <c r="B5" s="38" t="s">
        <v>69</v>
      </c>
      <c r="C5" s="64">
        <v>0.13770925367313291</v>
      </c>
      <c r="D5" s="40">
        <v>0.13733248868497167</v>
      </c>
    </row>
    <row r="6" spans="1:4" x14ac:dyDescent="0.25">
      <c r="A6" s="48" t="s">
        <v>738</v>
      </c>
      <c r="B6" s="49" t="s">
        <v>53</v>
      </c>
      <c r="C6" s="39">
        <v>0.15696418765970199</v>
      </c>
      <c r="D6" s="45">
        <v>0.15655586682867784</v>
      </c>
    </row>
    <row r="7" spans="1:4" x14ac:dyDescent="0.25">
      <c r="A7" s="48" t="s">
        <v>739</v>
      </c>
      <c r="B7" s="49" t="s">
        <v>63</v>
      </c>
      <c r="C7" s="39">
        <v>8.2979471933929863E-2</v>
      </c>
      <c r="D7" s="50">
        <v>8.2733680477117322E-2</v>
      </c>
    </row>
    <row r="8" spans="1:4" x14ac:dyDescent="0.25">
      <c r="A8" s="48" t="s">
        <v>740</v>
      </c>
      <c r="B8" s="49" t="s">
        <v>71</v>
      </c>
      <c r="C8" s="39">
        <v>0.13524717440254649</v>
      </c>
      <c r="D8" s="50">
        <v>0.13474264286455975</v>
      </c>
    </row>
    <row r="9" spans="1:4" x14ac:dyDescent="0.25">
      <c r="A9" s="48" t="s">
        <v>741</v>
      </c>
      <c r="B9" s="49" t="s">
        <v>41</v>
      </c>
      <c r="C9" s="39">
        <v>0.13452049862672372</v>
      </c>
      <c r="D9" s="45">
        <v>0.13466501078195336</v>
      </c>
    </row>
    <row r="10" spans="1:4" x14ac:dyDescent="0.25">
      <c r="A10" s="48" t="s">
        <v>742</v>
      </c>
      <c r="B10" s="49" t="s">
        <v>93</v>
      </c>
      <c r="C10" s="39">
        <v>6.8745002143593775E-2</v>
      </c>
      <c r="D10" s="50">
        <v>6.8567540494463092E-2</v>
      </c>
    </row>
    <row r="11" spans="1:4" x14ac:dyDescent="0.25">
      <c r="A11" s="48" t="s">
        <v>743</v>
      </c>
      <c r="B11" s="49" t="s">
        <v>115</v>
      </c>
      <c r="C11" s="39">
        <v>7.8434805507565625E-2</v>
      </c>
      <c r="D11" s="45">
        <v>7.8271811694970383E-2</v>
      </c>
    </row>
    <row r="12" spans="1:4" x14ac:dyDescent="0.25">
      <c r="A12" s="48" t="s">
        <v>744</v>
      </c>
      <c r="B12" s="49" t="s">
        <v>163</v>
      </c>
      <c r="C12" s="39">
        <v>8.0658118346532318E-2</v>
      </c>
      <c r="D12" s="50">
        <v>8.0441327134870955E-2</v>
      </c>
    </row>
    <row r="13" spans="1:4" x14ac:dyDescent="0.25">
      <c r="A13" s="48" t="s">
        <v>745</v>
      </c>
      <c r="B13" s="49" t="s">
        <v>171</v>
      </c>
      <c r="C13" s="39">
        <v>0.16068908594785225</v>
      </c>
      <c r="D13" s="45">
        <v>0.1601542667641499</v>
      </c>
    </row>
    <row r="14" spans="1:4" x14ac:dyDescent="0.25">
      <c r="A14" s="48" t="s">
        <v>746</v>
      </c>
      <c r="B14" s="49" t="s">
        <v>509</v>
      </c>
      <c r="C14" s="39">
        <v>0.10960307593311004</v>
      </c>
      <c r="D14" s="50">
        <v>0.10931610928030239</v>
      </c>
    </row>
    <row r="15" spans="1:4" x14ac:dyDescent="0.25">
      <c r="A15" s="48" t="s">
        <v>747</v>
      </c>
      <c r="B15" s="49" t="s">
        <v>167</v>
      </c>
      <c r="C15" s="39">
        <v>6.6241956516532571E-2</v>
      </c>
      <c r="D15" s="45">
        <v>6.6097812264942712E-2</v>
      </c>
    </row>
    <row r="16" spans="1:4" x14ac:dyDescent="0.25">
      <c r="A16" s="48" t="s">
        <v>748</v>
      </c>
      <c r="B16" s="49" t="s">
        <v>165</v>
      </c>
      <c r="C16" s="39">
        <v>0.13620923419682171</v>
      </c>
      <c r="D16" s="50">
        <v>0.13582445753123248</v>
      </c>
    </row>
    <row r="17" spans="1:4" x14ac:dyDescent="0.25">
      <c r="A17" s="48" t="s">
        <v>749</v>
      </c>
      <c r="B17" s="49" t="s">
        <v>183</v>
      </c>
      <c r="C17" s="39">
        <v>7.6866996925825853E-2</v>
      </c>
      <c r="D17" s="45">
        <v>7.676336677146299E-2</v>
      </c>
    </row>
    <row r="18" spans="1:4" x14ac:dyDescent="0.25">
      <c r="A18" s="48" t="s">
        <v>750</v>
      </c>
      <c r="B18" s="49" t="s">
        <v>155</v>
      </c>
      <c r="C18" s="39">
        <v>0.11012902292839002</v>
      </c>
      <c r="D18" s="50">
        <v>0.11006254019342632</v>
      </c>
    </row>
    <row r="19" spans="1:4" x14ac:dyDescent="0.25">
      <c r="A19" s="48" t="s">
        <v>751</v>
      </c>
      <c r="B19" s="49" t="s">
        <v>207</v>
      </c>
      <c r="C19" s="39">
        <v>6.673986676621925E-2</v>
      </c>
      <c r="D19" s="45">
        <v>6.6571198351094041E-2</v>
      </c>
    </row>
    <row r="20" spans="1:4" x14ac:dyDescent="0.25">
      <c r="A20" s="48" t="s">
        <v>752</v>
      </c>
      <c r="B20" s="49" t="s">
        <v>237</v>
      </c>
      <c r="C20" s="39">
        <v>6.2419599619678912E-2</v>
      </c>
      <c r="D20" s="50">
        <v>6.2271946519759952E-2</v>
      </c>
    </row>
    <row r="21" spans="1:4" x14ac:dyDescent="0.25">
      <c r="A21" s="48" t="s">
        <v>753</v>
      </c>
      <c r="B21" s="49" t="s">
        <v>631</v>
      </c>
      <c r="C21" s="39">
        <v>0.12266003680858656</v>
      </c>
      <c r="D21" s="45">
        <v>0.12224903414075862</v>
      </c>
    </row>
    <row r="22" spans="1:4" x14ac:dyDescent="0.25">
      <c r="A22" s="48" t="s">
        <v>754</v>
      </c>
      <c r="B22" s="49" t="s">
        <v>235</v>
      </c>
      <c r="C22" s="39">
        <v>6.4990387163714317E-2</v>
      </c>
      <c r="D22" s="50">
        <v>6.49964951273794E-2</v>
      </c>
    </row>
    <row r="23" spans="1:4" x14ac:dyDescent="0.25">
      <c r="A23" s="48" t="s">
        <v>755</v>
      </c>
      <c r="B23" s="49" t="s">
        <v>247</v>
      </c>
      <c r="C23" s="39">
        <v>0.26864321541163022</v>
      </c>
      <c r="D23" s="45">
        <v>0.26860655913901499</v>
      </c>
    </row>
    <row r="24" spans="1:4" x14ac:dyDescent="0.25">
      <c r="A24" s="48" t="s">
        <v>756</v>
      </c>
      <c r="B24" s="49" t="s">
        <v>249</v>
      </c>
      <c r="C24" s="39">
        <v>0.26864321541163022</v>
      </c>
      <c r="D24" s="50">
        <v>0.26860655913901499</v>
      </c>
    </row>
    <row r="25" spans="1:4" x14ac:dyDescent="0.25">
      <c r="A25" s="48" t="s">
        <v>757</v>
      </c>
      <c r="B25" s="49" t="s">
        <v>217</v>
      </c>
      <c r="C25" s="39">
        <v>0.26864321541163022</v>
      </c>
      <c r="D25" s="45">
        <v>0.26860655913901499</v>
      </c>
    </row>
    <row r="26" spans="1:4" x14ac:dyDescent="0.25">
      <c r="A26" s="48" t="s">
        <v>758</v>
      </c>
      <c r="B26" s="49" t="s">
        <v>363</v>
      </c>
      <c r="C26" s="39">
        <v>0.1301594092080981</v>
      </c>
      <c r="D26" s="50">
        <v>0.13006248012347213</v>
      </c>
    </row>
    <row r="27" spans="1:4" x14ac:dyDescent="0.25">
      <c r="A27" s="48" t="s">
        <v>759</v>
      </c>
      <c r="B27" s="49" t="s">
        <v>271</v>
      </c>
      <c r="C27" s="39">
        <v>6.11660846775752E-2</v>
      </c>
      <c r="D27" s="45">
        <v>6.1298436778091277E-2</v>
      </c>
    </row>
    <row r="28" spans="1:4" x14ac:dyDescent="0.25">
      <c r="A28" s="48" t="s">
        <v>760</v>
      </c>
      <c r="B28" s="49" t="s">
        <v>263</v>
      </c>
      <c r="C28" s="39">
        <v>0.10648203522020759</v>
      </c>
      <c r="D28" s="50">
        <v>0.1062660815916404</v>
      </c>
    </row>
    <row r="29" spans="1:4" x14ac:dyDescent="0.25">
      <c r="A29" s="48" t="s">
        <v>761</v>
      </c>
      <c r="B29" s="49" t="s">
        <v>281</v>
      </c>
      <c r="C29" s="39">
        <v>6.7384724269037702E-2</v>
      </c>
      <c r="D29" s="45">
        <v>6.7333621823412904E-2</v>
      </c>
    </row>
    <row r="30" spans="1:4" x14ac:dyDescent="0.25">
      <c r="A30" s="48" t="s">
        <v>762</v>
      </c>
      <c r="B30" s="49" t="s">
        <v>333</v>
      </c>
      <c r="C30" s="39">
        <v>8.4380329106060026E-2</v>
      </c>
      <c r="D30" s="50">
        <v>8.41232950388041E-2</v>
      </c>
    </row>
    <row r="31" spans="1:4" x14ac:dyDescent="0.25">
      <c r="A31" s="48" t="s">
        <v>763</v>
      </c>
      <c r="B31" s="49" t="s">
        <v>283</v>
      </c>
      <c r="C31" s="39">
        <v>0.14198702007979813</v>
      </c>
      <c r="D31" s="45">
        <v>0.14194175725266064</v>
      </c>
    </row>
    <row r="32" spans="1:4" x14ac:dyDescent="0.25">
      <c r="A32" s="48" t="s">
        <v>764</v>
      </c>
      <c r="B32" s="49" t="s">
        <v>293</v>
      </c>
      <c r="C32" s="39">
        <v>5.4830725576761989E-2</v>
      </c>
      <c r="D32" s="50">
        <v>5.5703734779570351E-2</v>
      </c>
    </row>
    <row r="33" spans="1:4" x14ac:dyDescent="0.25">
      <c r="A33" s="48" t="s">
        <v>765</v>
      </c>
      <c r="B33" s="49" t="s">
        <v>251</v>
      </c>
      <c r="C33" s="39">
        <v>0.26864321541163022</v>
      </c>
      <c r="D33" s="45">
        <v>0.26860655913901499</v>
      </c>
    </row>
    <row r="34" spans="1:4" x14ac:dyDescent="0.25">
      <c r="A34" s="48" t="s">
        <v>766</v>
      </c>
      <c r="B34" s="49" t="s">
        <v>327</v>
      </c>
      <c r="C34" s="39">
        <v>9.6071117046139437E-2</v>
      </c>
      <c r="D34" s="50">
        <v>9.5953040700149511E-2</v>
      </c>
    </row>
    <row r="35" spans="1:4" x14ac:dyDescent="0.25">
      <c r="A35" s="48" t="s">
        <v>767</v>
      </c>
      <c r="B35" s="49" t="s">
        <v>637</v>
      </c>
      <c r="C35" s="39">
        <v>6.001389347410032E-2</v>
      </c>
      <c r="D35" s="45">
        <v>5.9881403329446733E-2</v>
      </c>
    </row>
    <row r="36" spans="1:4" x14ac:dyDescent="0.25">
      <c r="A36" s="48" t="s">
        <v>768</v>
      </c>
      <c r="B36" s="49" t="s">
        <v>329</v>
      </c>
      <c r="C36" s="39">
        <v>6.8185990881327832E-2</v>
      </c>
      <c r="D36" s="50">
        <v>6.8049067540331715E-2</v>
      </c>
    </row>
    <row r="37" spans="1:4" x14ac:dyDescent="0.25">
      <c r="A37" s="48" t="s">
        <v>769</v>
      </c>
      <c r="B37" s="49" t="s">
        <v>471</v>
      </c>
      <c r="C37" s="39">
        <v>7.1866663868914105E-2</v>
      </c>
      <c r="D37" s="45">
        <v>7.161628657452708E-2</v>
      </c>
    </row>
    <row r="38" spans="1:4" x14ac:dyDescent="0.25">
      <c r="A38" s="48" t="s">
        <v>770</v>
      </c>
      <c r="B38" s="49" t="s">
        <v>641</v>
      </c>
      <c r="C38" s="39">
        <v>5.7514920889978866E-2</v>
      </c>
      <c r="D38" s="50">
        <v>5.7363414266454929E-2</v>
      </c>
    </row>
    <row r="39" spans="1:4" x14ac:dyDescent="0.25">
      <c r="A39" s="48" t="s">
        <v>771</v>
      </c>
      <c r="B39" s="49" t="s">
        <v>347</v>
      </c>
      <c r="C39" s="39">
        <v>7.6743846876480865E-2</v>
      </c>
      <c r="D39" s="45">
        <v>7.6531661407725687E-2</v>
      </c>
    </row>
    <row r="40" spans="1:4" x14ac:dyDescent="0.25">
      <c r="A40" s="48" t="s">
        <v>772</v>
      </c>
      <c r="B40" s="49" t="s">
        <v>505</v>
      </c>
      <c r="C40" s="39">
        <v>7.8200680763460345E-2</v>
      </c>
      <c r="D40" s="50">
        <v>7.8016995158489366E-2</v>
      </c>
    </row>
    <row r="41" spans="1:4" x14ac:dyDescent="0.25">
      <c r="A41" s="48" t="s">
        <v>773</v>
      </c>
      <c r="B41" s="49" t="s">
        <v>355</v>
      </c>
      <c r="C41" s="39">
        <v>6.7893823981157495E-2</v>
      </c>
      <c r="D41" s="45">
        <v>6.7673089031535627E-2</v>
      </c>
    </row>
    <row r="42" spans="1:4" x14ac:dyDescent="0.25">
      <c r="A42" s="48" t="s">
        <v>774</v>
      </c>
      <c r="B42" s="49" t="s">
        <v>371</v>
      </c>
      <c r="C42" s="39">
        <v>0.1797313638560715</v>
      </c>
      <c r="D42" s="50">
        <v>0.17976123018868287</v>
      </c>
    </row>
    <row r="43" spans="1:4" x14ac:dyDescent="0.25">
      <c r="A43" s="48" t="s">
        <v>775</v>
      </c>
      <c r="B43" s="49" t="s">
        <v>233</v>
      </c>
      <c r="C43" s="39">
        <v>6.5411268313683713E-2</v>
      </c>
      <c r="D43" s="45">
        <v>6.5561164133122074E-2</v>
      </c>
    </row>
    <row r="44" spans="1:4" x14ac:dyDescent="0.25">
      <c r="A44" s="48" t="s">
        <v>776</v>
      </c>
      <c r="B44" s="49" t="s">
        <v>383</v>
      </c>
      <c r="C44" s="39">
        <v>9.5693354083712143E-2</v>
      </c>
      <c r="D44" s="50">
        <v>9.550956827958712E-2</v>
      </c>
    </row>
    <row r="45" spans="1:4" x14ac:dyDescent="0.25">
      <c r="A45" s="48" t="s">
        <v>777</v>
      </c>
      <c r="B45" s="49" t="s">
        <v>387</v>
      </c>
      <c r="C45" s="39">
        <v>0.11437329334492251</v>
      </c>
      <c r="D45" s="45">
        <v>0.11399446119424142</v>
      </c>
    </row>
    <row r="46" spans="1:4" x14ac:dyDescent="0.25">
      <c r="A46" s="48" t="s">
        <v>778</v>
      </c>
      <c r="B46" s="49" t="s">
        <v>337</v>
      </c>
      <c r="C46" s="39">
        <v>0.12031642887530446</v>
      </c>
      <c r="D46" s="50">
        <v>0.11984191693806304</v>
      </c>
    </row>
    <row r="47" spans="1:4" x14ac:dyDescent="0.25">
      <c r="A47" s="48" t="s">
        <v>779</v>
      </c>
      <c r="B47" s="49" t="s">
        <v>391</v>
      </c>
      <c r="C47" s="39">
        <v>6.1409899658837246E-2</v>
      </c>
      <c r="D47" s="45">
        <v>6.1261093975461853E-2</v>
      </c>
    </row>
    <row r="48" spans="1:4" x14ac:dyDescent="0.25">
      <c r="A48" s="48" t="s">
        <v>780</v>
      </c>
      <c r="B48" s="49" t="s">
        <v>395</v>
      </c>
      <c r="C48" s="39">
        <v>0.14745443886589674</v>
      </c>
      <c r="D48" s="50">
        <v>0.14698701898600353</v>
      </c>
    </row>
    <row r="49" spans="1:4" x14ac:dyDescent="0.25">
      <c r="A49" s="48" t="s">
        <v>781</v>
      </c>
      <c r="B49" s="49" t="s">
        <v>397</v>
      </c>
      <c r="C49" s="39">
        <v>8.4423705414425315E-2</v>
      </c>
      <c r="D49" s="45">
        <v>8.4327299777708073E-2</v>
      </c>
    </row>
    <row r="50" spans="1:4" x14ac:dyDescent="0.25">
      <c r="A50" s="48" t="s">
        <v>782</v>
      </c>
      <c r="B50" s="49" t="s">
        <v>273</v>
      </c>
      <c r="C50" s="39">
        <v>0.1068007376782526</v>
      </c>
      <c r="D50" s="50">
        <v>0.10729248645159474</v>
      </c>
    </row>
    <row r="51" spans="1:4" x14ac:dyDescent="0.25">
      <c r="A51" s="48" t="s">
        <v>783</v>
      </c>
      <c r="B51" s="49" t="s">
        <v>175</v>
      </c>
      <c r="C51" s="39">
        <v>0.19184875136838175</v>
      </c>
      <c r="D51" s="45">
        <v>0.19185625284607241</v>
      </c>
    </row>
    <row r="52" spans="1:4" x14ac:dyDescent="0.25">
      <c r="A52" s="48" t="s">
        <v>784</v>
      </c>
      <c r="B52" s="49" t="s">
        <v>117</v>
      </c>
      <c r="C52" s="39">
        <v>7.1401627621922217E-2</v>
      </c>
      <c r="D52" s="50">
        <v>7.1244303991600338E-2</v>
      </c>
    </row>
    <row r="53" spans="1:4" x14ac:dyDescent="0.25">
      <c r="A53" s="48" t="s">
        <v>785</v>
      </c>
      <c r="B53" s="49" t="s">
        <v>411</v>
      </c>
      <c r="C53" s="39">
        <v>0.15026326909165039</v>
      </c>
      <c r="D53" s="45">
        <v>0.14978194648019511</v>
      </c>
    </row>
    <row r="54" spans="1:4" x14ac:dyDescent="0.25">
      <c r="A54" s="48" t="s">
        <v>786</v>
      </c>
      <c r="B54" s="49" t="s">
        <v>139</v>
      </c>
      <c r="C54" s="39">
        <v>0.15756846317453505</v>
      </c>
      <c r="D54" s="50">
        <v>0.15799766912433816</v>
      </c>
    </row>
    <row r="55" spans="1:4" x14ac:dyDescent="0.25">
      <c r="A55" s="48" t="s">
        <v>787</v>
      </c>
      <c r="B55" s="49" t="s">
        <v>433</v>
      </c>
      <c r="C55" s="39">
        <v>9.8712026104711179E-2</v>
      </c>
      <c r="D55" s="45">
        <v>9.9031631925862826E-2</v>
      </c>
    </row>
    <row r="56" spans="1:4" x14ac:dyDescent="0.25">
      <c r="A56" s="48" t="s">
        <v>788</v>
      </c>
      <c r="B56" s="49" t="s">
        <v>561</v>
      </c>
      <c r="C56" s="39">
        <v>0.14008823129467635</v>
      </c>
      <c r="D56" s="50">
        <v>0.1397213884566873</v>
      </c>
    </row>
    <row r="57" spans="1:4" x14ac:dyDescent="0.25">
      <c r="A57" s="48" t="s">
        <v>789</v>
      </c>
      <c r="B57" s="49" t="s">
        <v>615</v>
      </c>
      <c r="C57" s="39">
        <v>0.14734261624112088</v>
      </c>
      <c r="D57" s="45">
        <v>0.14696601620609961</v>
      </c>
    </row>
    <row r="58" spans="1:4" x14ac:dyDescent="0.25">
      <c r="A58" s="48" t="s">
        <v>790</v>
      </c>
      <c r="B58" s="49" t="s">
        <v>453</v>
      </c>
      <c r="C58" s="39">
        <v>8.8022672027191606E-2</v>
      </c>
      <c r="D58" s="50">
        <v>8.7765370264242457E-2</v>
      </c>
    </row>
    <row r="59" spans="1:4" x14ac:dyDescent="0.25">
      <c r="A59" s="48" t="s">
        <v>791</v>
      </c>
      <c r="B59" s="49" t="s">
        <v>451</v>
      </c>
      <c r="C59" s="39">
        <v>7.9177724259237137E-2</v>
      </c>
      <c r="D59" s="45">
        <v>7.8986584598823656E-2</v>
      </c>
    </row>
    <row r="60" spans="1:4" x14ac:dyDescent="0.25">
      <c r="A60" s="48" t="s">
        <v>792</v>
      </c>
      <c r="B60" s="49" t="s">
        <v>359</v>
      </c>
      <c r="C60" s="39">
        <v>9.153668453815765E-2</v>
      </c>
      <c r="D60" s="50">
        <v>9.1240102379114521E-2</v>
      </c>
    </row>
    <row r="61" spans="1:4" x14ac:dyDescent="0.25">
      <c r="A61" s="48" t="s">
        <v>793</v>
      </c>
      <c r="B61" s="49" t="s">
        <v>67</v>
      </c>
      <c r="C61" s="39">
        <v>9.9439316887328363E-2</v>
      </c>
      <c r="D61" s="45">
        <v>9.969716867010027E-2</v>
      </c>
    </row>
    <row r="62" spans="1:4" x14ac:dyDescent="0.25">
      <c r="A62" s="48" t="s">
        <v>794</v>
      </c>
      <c r="B62" s="49" t="s">
        <v>467</v>
      </c>
      <c r="C62" s="39">
        <v>7.1811734198847732E-2</v>
      </c>
      <c r="D62" s="50">
        <v>7.1804114736339519E-2</v>
      </c>
    </row>
    <row r="63" spans="1:4" x14ac:dyDescent="0.25">
      <c r="A63" s="48" t="s">
        <v>795</v>
      </c>
      <c r="B63" s="49" t="s">
        <v>121</v>
      </c>
      <c r="C63" s="39">
        <v>0.26864321541163022</v>
      </c>
      <c r="D63" s="45">
        <v>0.26860655913901499</v>
      </c>
    </row>
    <row r="64" spans="1:4" x14ac:dyDescent="0.25">
      <c r="A64" s="48" t="s">
        <v>796</v>
      </c>
      <c r="B64" s="49" t="s">
        <v>569</v>
      </c>
      <c r="C64" s="39">
        <v>6.9866707899633423E-2</v>
      </c>
      <c r="D64" s="45">
        <v>6.9626025285122517E-2</v>
      </c>
    </row>
    <row r="65" spans="1:4" x14ac:dyDescent="0.25">
      <c r="A65" s="48" t="s">
        <v>797</v>
      </c>
      <c r="B65" s="49" t="s">
        <v>105</v>
      </c>
      <c r="C65" s="39">
        <v>0.10357618175382156</v>
      </c>
      <c r="D65" s="45">
        <v>0.10338363700794033</v>
      </c>
    </row>
    <row r="66" spans="1:4" x14ac:dyDescent="0.25">
      <c r="A66" s="48" t="s">
        <v>798</v>
      </c>
      <c r="B66" s="49" t="s">
        <v>567</v>
      </c>
      <c r="C66" s="39">
        <v>7.7106813828941745E-2</v>
      </c>
      <c r="D66" s="45">
        <v>7.6955139263017974E-2</v>
      </c>
    </row>
    <row r="67" spans="1:4" x14ac:dyDescent="0.25">
      <c r="A67" s="48" t="s">
        <v>799</v>
      </c>
      <c r="B67" s="49" t="s">
        <v>475</v>
      </c>
      <c r="C67" s="39">
        <v>9.2871113078598563E-2</v>
      </c>
      <c r="D67" s="45">
        <v>9.4044746957010456E-2</v>
      </c>
    </row>
    <row r="68" spans="1:4" x14ac:dyDescent="0.25">
      <c r="A68" s="48" t="s">
        <v>800</v>
      </c>
      <c r="B68" s="49" t="s">
        <v>483</v>
      </c>
      <c r="C68" s="39">
        <v>7.3886117121850892E-2</v>
      </c>
      <c r="D68" s="45">
        <v>7.376993359136684E-2</v>
      </c>
    </row>
    <row r="69" spans="1:4" x14ac:dyDescent="0.25">
      <c r="A69" s="48" t="s">
        <v>801</v>
      </c>
      <c r="B69" s="49" t="s">
        <v>485</v>
      </c>
      <c r="C69" s="39">
        <v>7.5576688187828103E-2</v>
      </c>
      <c r="D69" s="45">
        <v>7.5369998624003925E-2</v>
      </c>
    </row>
    <row r="70" spans="1:4" x14ac:dyDescent="0.25">
      <c r="A70" s="48" t="s">
        <v>802</v>
      </c>
      <c r="B70" s="49" t="s">
        <v>493</v>
      </c>
      <c r="C70" s="39">
        <v>0.24967861245122119</v>
      </c>
      <c r="D70" s="45">
        <v>0.24881520772045629</v>
      </c>
    </row>
    <row r="71" spans="1:4" x14ac:dyDescent="0.25">
      <c r="A71" s="48" t="s">
        <v>803</v>
      </c>
      <c r="B71" s="49" t="s">
        <v>503</v>
      </c>
      <c r="C71" s="39">
        <v>6.8399156510367237E-2</v>
      </c>
      <c r="D71" s="45">
        <v>6.8148794835092244E-2</v>
      </c>
    </row>
    <row r="72" spans="1:4" x14ac:dyDescent="0.25">
      <c r="A72" s="48" t="s">
        <v>804</v>
      </c>
      <c r="B72" s="49" t="s">
        <v>525</v>
      </c>
      <c r="C72" s="39">
        <v>0.13526471824080333</v>
      </c>
      <c r="D72" s="45">
        <v>0.13480372126239829</v>
      </c>
    </row>
    <row r="73" spans="1:4" x14ac:dyDescent="0.25">
      <c r="A73" s="48" t="s">
        <v>805</v>
      </c>
      <c r="B73" s="49" t="s">
        <v>79</v>
      </c>
      <c r="C73" s="39">
        <v>8.1629668257817659E-2</v>
      </c>
      <c r="D73" s="45">
        <v>8.1444117140942768E-2</v>
      </c>
    </row>
    <row r="74" spans="1:4" x14ac:dyDescent="0.25">
      <c r="A74" s="48" t="s">
        <v>806</v>
      </c>
      <c r="B74" s="49" t="s">
        <v>537</v>
      </c>
      <c r="C74" s="39">
        <v>5.9193616308638862E-2</v>
      </c>
      <c r="D74" s="45">
        <v>5.9032468115544467E-2</v>
      </c>
    </row>
    <row r="75" spans="1:4" x14ac:dyDescent="0.25">
      <c r="A75" s="48" t="s">
        <v>807</v>
      </c>
      <c r="B75" s="49" t="s">
        <v>545</v>
      </c>
      <c r="C75" s="39">
        <v>7.5926960686623995E-2</v>
      </c>
      <c r="D75" s="45">
        <v>7.5745633714459248E-2</v>
      </c>
    </row>
    <row r="76" spans="1:4" x14ac:dyDescent="0.25">
      <c r="A76" s="48" t="s">
        <v>808</v>
      </c>
      <c r="B76" s="49" t="s">
        <v>245</v>
      </c>
      <c r="C76" s="39">
        <v>0.26864321541163022</v>
      </c>
      <c r="D76" s="45">
        <v>0.26860655913901499</v>
      </c>
    </row>
    <row r="77" spans="1:4" x14ac:dyDescent="0.25">
      <c r="A77" s="48" t="s">
        <v>809</v>
      </c>
      <c r="B77" s="49" t="s">
        <v>549</v>
      </c>
      <c r="C77" s="39">
        <v>0.1914463178157394</v>
      </c>
      <c r="D77" s="45">
        <v>0.1909769180095568</v>
      </c>
    </row>
    <row r="78" spans="1:4" x14ac:dyDescent="0.25">
      <c r="A78" s="48" t="s">
        <v>810</v>
      </c>
      <c r="B78" s="49" t="s">
        <v>47</v>
      </c>
      <c r="C78" s="39">
        <v>6.1829585811515098E-2</v>
      </c>
      <c r="D78" s="45">
        <v>6.1899462901645871E-2</v>
      </c>
    </row>
    <row r="79" spans="1:4" x14ac:dyDescent="0.25">
      <c r="A79" s="48" t="s">
        <v>811</v>
      </c>
      <c r="B79" s="49" t="s">
        <v>119</v>
      </c>
      <c r="C79" s="39">
        <v>0.26864321541163022</v>
      </c>
      <c r="D79" s="45">
        <v>0.26860655913901499</v>
      </c>
    </row>
    <row r="80" spans="1:4" x14ac:dyDescent="0.25">
      <c r="A80" s="48" t="s">
        <v>812</v>
      </c>
      <c r="B80" s="49" t="s">
        <v>123</v>
      </c>
      <c r="C80" s="39">
        <v>0.26864321541163022</v>
      </c>
      <c r="D80" s="45">
        <v>0.26860655913901499</v>
      </c>
    </row>
    <row r="81" spans="1:4" x14ac:dyDescent="0.25">
      <c r="A81" s="48" t="s">
        <v>813</v>
      </c>
      <c r="B81" s="49" t="s">
        <v>187</v>
      </c>
      <c r="C81" s="39">
        <v>6.6436834738915956E-2</v>
      </c>
      <c r="D81" s="45">
        <v>6.6574700702296277E-2</v>
      </c>
    </row>
    <row r="82" spans="1:4" x14ac:dyDescent="0.25">
      <c r="A82" s="48" t="s">
        <v>814</v>
      </c>
      <c r="B82" s="49" t="s">
        <v>189</v>
      </c>
      <c r="C82" s="39">
        <v>0.17806939183498321</v>
      </c>
      <c r="D82" s="45">
        <v>0.17754735166286301</v>
      </c>
    </row>
    <row r="83" spans="1:4" x14ac:dyDescent="0.25">
      <c r="A83" s="48" t="s">
        <v>815</v>
      </c>
      <c r="B83" s="49" t="s">
        <v>181</v>
      </c>
      <c r="C83" s="39">
        <v>0.10144404157442158</v>
      </c>
      <c r="D83" s="45">
        <v>0.10245194063112227</v>
      </c>
    </row>
    <row r="84" spans="1:4" x14ac:dyDescent="0.25">
      <c r="A84" s="48" t="s">
        <v>816</v>
      </c>
      <c r="B84" s="49" t="s">
        <v>585</v>
      </c>
      <c r="C84" s="39">
        <v>0.17139208404372255</v>
      </c>
      <c r="D84" s="45">
        <v>0.17078804149258442</v>
      </c>
    </row>
    <row r="85" spans="1:4" x14ac:dyDescent="0.25">
      <c r="A85" s="48" t="s">
        <v>817</v>
      </c>
      <c r="B85" s="49" t="s">
        <v>435</v>
      </c>
      <c r="C85" s="39">
        <v>0.20469044211424617</v>
      </c>
      <c r="D85" s="45">
        <v>0.20488971689199209</v>
      </c>
    </row>
    <row r="86" spans="1:4" x14ac:dyDescent="0.25">
      <c r="A86" s="48" t="s">
        <v>818</v>
      </c>
      <c r="B86" s="49" t="s">
        <v>43</v>
      </c>
      <c r="C86" s="39">
        <v>0.17014457490806534</v>
      </c>
      <c r="D86" s="45">
        <v>0.16975601632492412</v>
      </c>
    </row>
    <row r="87" spans="1:4" x14ac:dyDescent="0.25">
      <c r="A87" s="48" t="s">
        <v>819</v>
      </c>
      <c r="B87" s="49" t="s">
        <v>601</v>
      </c>
      <c r="C87" s="39">
        <v>8.9113632258153719E-2</v>
      </c>
      <c r="D87" s="45">
        <v>8.9418565921446216E-2</v>
      </c>
    </row>
    <row r="88" spans="1:4" x14ac:dyDescent="0.25">
      <c r="A88" s="48" t="s">
        <v>820</v>
      </c>
      <c r="B88" s="49" t="s">
        <v>607</v>
      </c>
      <c r="C88" s="39">
        <v>0.3378226541481435</v>
      </c>
      <c r="D88" s="45">
        <v>0.33666254166953524</v>
      </c>
    </row>
    <row r="89" spans="1:4" x14ac:dyDescent="0.25">
      <c r="A89" s="48" t="s">
        <v>821</v>
      </c>
      <c r="B89" s="49" t="s">
        <v>291</v>
      </c>
      <c r="C89" s="39">
        <v>8.4681147060300305E-2</v>
      </c>
      <c r="D89" s="45">
        <v>8.4482357606181085E-2</v>
      </c>
    </row>
    <row r="90" spans="1:4" x14ac:dyDescent="0.25">
      <c r="A90" s="48" t="s">
        <v>822</v>
      </c>
      <c r="B90" s="49" t="s">
        <v>613</v>
      </c>
      <c r="C90" s="39">
        <v>6.4443426247201341E-2</v>
      </c>
      <c r="D90" s="45">
        <v>6.4637709822937331E-2</v>
      </c>
    </row>
    <row r="91" spans="1:4" x14ac:dyDescent="0.25">
      <c r="A91" s="48" t="s">
        <v>823</v>
      </c>
      <c r="B91" s="49" t="s">
        <v>603</v>
      </c>
      <c r="C91" s="39">
        <v>0.23566614854244161</v>
      </c>
      <c r="D91" s="45">
        <v>0.23509004570745121</v>
      </c>
    </row>
    <row r="92" spans="1:4" x14ac:dyDescent="0.25">
      <c r="A92" s="48" t="s">
        <v>824</v>
      </c>
      <c r="B92" s="49" t="s">
        <v>627</v>
      </c>
      <c r="C92" s="39">
        <v>1.8782323849001453E-2</v>
      </c>
      <c r="D92" s="45">
        <v>1.8718739463458235E-2</v>
      </c>
    </row>
    <row r="93" spans="1:4" x14ac:dyDescent="0.25">
      <c r="A93" s="48" t="s">
        <v>825</v>
      </c>
      <c r="B93" s="49" t="s">
        <v>643</v>
      </c>
      <c r="C93" s="39">
        <v>6.967435075681444E-2</v>
      </c>
      <c r="D93" s="45">
        <v>7.160614042466687E-2</v>
      </c>
    </row>
    <row r="94" spans="1:4" x14ac:dyDescent="0.25">
      <c r="A94" s="48" t="s">
        <v>826</v>
      </c>
      <c r="B94" s="49" t="s">
        <v>635</v>
      </c>
      <c r="C94" s="39">
        <v>0.12169538289208739</v>
      </c>
      <c r="D94" s="45">
        <v>0.12137104759973105</v>
      </c>
    </row>
    <row r="95" spans="1:4" x14ac:dyDescent="0.25">
      <c r="A95" s="48" t="s">
        <v>827</v>
      </c>
      <c r="B95" s="49" t="s">
        <v>159</v>
      </c>
      <c r="C95" s="39">
        <v>0.11748299356371704</v>
      </c>
      <c r="D95" s="45">
        <v>0.11865129428300129</v>
      </c>
    </row>
    <row r="96" spans="1:4" x14ac:dyDescent="0.25">
      <c r="A96" s="48" t="s">
        <v>828</v>
      </c>
      <c r="B96" s="49" t="s">
        <v>633</v>
      </c>
      <c r="C96" s="39">
        <v>6.2723828083254662E-2</v>
      </c>
      <c r="D96" s="45">
        <v>6.2590129654869181E-2</v>
      </c>
    </row>
    <row r="97" spans="1:4" x14ac:dyDescent="0.25">
      <c r="A97" s="48" t="s">
        <v>829</v>
      </c>
      <c r="B97" s="49" t="s">
        <v>325</v>
      </c>
      <c r="C97" s="39">
        <v>6.1205170954689629E-2</v>
      </c>
      <c r="D97" s="45">
        <v>6.1065990773094624E-2</v>
      </c>
    </row>
    <row r="98" spans="1:4" x14ac:dyDescent="0.25">
      <c r="A98" s="48" t="s">
        <v>830</v>
      </c>
      <c r="B98" s="49" t="s">
        <v>651</v>
      </c>
      <c r="C98" s="39">
        <v>0.15698284743804194</v>
      </c>
      <c r="D98" s="45">
        <v>0.15644157720795288</v>
      </c>
    </row>
    <row r="99" spans="1:4" x14ac:dyDescent="0.25">
      <c r="A99" s="48" t="s">
        <v>831</v>
      </c>
      <c r="B99" s="49" t="s">
        <v>661</v>
      </c>
      <c r="C99" s="39">
        <v>6.5702139859192932E-2</v>
      </c>
      <c r="D99" s="45">
        <v>6.5562210060511897E-2</v>
      </c>
    </row>
    <row r="100" spans="1:4" x14ac:dyDescent="0.25">
      <c r="A100" s="48" t="s">
        <v>832</v>
      </c>
      <c r="B100" s="49" t="s">
        <v>657</v>
      </c>
      <c r="C100" s="39">
        <v>6.1805920581930796E-2</v>
      </c>
      <c r="D100" s="45">
        <v>6.1669582806499916E-2</v>
      </c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"BAX TIER STRUCTURE ON "&amp;'OPTIONS - MARGIN INTERVALS'!A1</f>
        <v>BAX TIER STRUCTURE ON NOVEMBER 9,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833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834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835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836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837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838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839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840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841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842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843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844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NOVEMBER 9,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845</v>
      </c>
      <c r="C21" s="12">
        <v>155</v>
      </c>
      <c r="D21" s="12">
        <v>154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846</v>
      </c>
      <c r="C22" s="13">
        <v>43</v>
      </c>
      <c r="D22" s="13">
        <v>43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847</v>
      </c>
      <c r="C23" s="13">
        <v>202</v>
      </c>
      <c r="D23" s="13">
        <v>203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848</v>
      </c>
      <c r="C24" s="13">
        <v>285</v>
      </c>
      <c r="D24" s="13">
        <v>285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849</v>
      </c>
      <c r="C25" s="13">
        <v>411</v>
      </c>
      <c r="D25" s="13">
        <v>410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850</v>
      </c>
      <c r="C26" s="13">
        <v>411</v>
      </c>
      <c r="D26" s="13">
        <v>410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851</v>
      </c>
      <c r="C27" s="13">
        <v>369</v>
      </c>
      <c r="D27" s="13">
        <v>368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852</v>
      </c>
      <c r="C28" s="13">
        <v>365</v>
      </c>
      <c r="D28" s="13">
        <v>364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853</v>
      </c>
      <c r="C29" s="13">
        <v>395</v>
      </c>
      <c r="D29" s="13">
        <v>394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854</v>
      </c>
      <c r="C30" s="14">
        <v>393</v>
      </c>
      <c r="D30" s="14">
        <v>392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NOVEMBER 9,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855</v>
      </c>
      <c r="C35" s="19">
        <v>486</v>
      </c>
      <c r="D35" s="19">
        <v>485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856</v>
      </c>
      <c r="C36" s="19">
        <v>299</v>
      </c>
      <c r="D36" s="19">
        <v>297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857</v>
      </c>
      <c r="C37" s="19">
        <v>267</v>
      </c>
      <c r="D37" s="19">
        <v>267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858</v>
      </c>
      <c r="C38" s="19">
        <v>281</v>
      </c>
      <c r="D38" s="19">
        <v>281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859</v>
      </c>
      <c r="C39" s="19">
        <v>288</v>
      </c>
      <c r="D39" s="19">
        <v>288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860</v>
      </c>
      <c r="C40" s="19">
        <v>324</v>
      </c>
      <c r="D40" s="19">
        <v>324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861</v>
      </c>
      <c r="C41" s="19">
        <v>353</v>
      </c>
      <c r="D41" s="19">
        <v>352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862</v>
      </c>
      <c r="C42" s="20">
        <v>362</v>
      </c>
      <c r="D42" s="20">
        <v>361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NOVEMBER 9,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863</v>
      </c>
      <c r="C47" s="19">
        <v>684</v>
      </c>
      <c r="D47" s="19">
        <v>683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864</v>
      </c>
      <c r="C48" s="19">
        <v>343</v>
      </c>
      <c r="D48" s="19">
        <v>341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865</v>
      </c>
      <c r="C49" s="19">
        <v>394</v>
      </c>
      <c r="D49" s="19">
        <v>392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866</v>
      </c>
      <c r="C50" s="19">
        <v>298</v>
      </c>
      <c r="D50" s="19">
        <v>297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867</v>
      </c>
      <c r="C51" s="19">
        <v>308</v>
      </c>
      <c r="D51" s="19">
        <v>307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868</v>
      </c>
      <c r="C52" s="20">
        <v>311</v>
      </c>
      <c r="D52" s="20">
        <v>311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NOVEMBER 9,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869</v>
      </c>
      <c r="C57" s="19">
        <v>643</v>
      </c>
      <c r="D57" s="19">
        <v>642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870</v>
      </c>
      <c r="C58" s="19">
        <v>436</v>
      </c>
      <c r="D58" s="19">
        <v>434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871</v>
      </c>
      <c r="C59" s="19">
        <v>470</v>
      </c>
      <c r="D59" s="19">
        <v>468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872</v>
      </c>
      <c r="C60" s="20">
        <v>339</v>
      </c>
      <c r="D60" s="20">
        <v>338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NOVEMBER 9,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431</v>
      </c>
      <c r="C65" s="24">
        <v>563</v>
      </c>
      <c r="D65" s="25">
        <v>608</v>
      </c>
      <c r="E65" s="26">
        <v>622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229</v>
      </c>
      <c r="D66" s="29">
        <v>464</v>
      </c>
      <c r="E66" s="30">
        <v>540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285</v>
      </c>
      <c r="E67" s="30">
        <v>387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227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"CORRA TIER STRUCTURE ON "&amp;'OPTIONS - MARGIN INTERVALS'!A1</f>
        <v>CORRA TIER STRUCTURE ON NOVEMBER 9,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873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874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875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876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877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878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879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880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881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882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883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884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NOVEMBER 9,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885</v>
      </c>
      <c r="C21" s="12">
        <v>41</v>
      </c>
      <c r="D21" s="12">
        <v>39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886</v>
      </c>
      <c r="C22" s="13">
        <v>75</v>
      </c>
      <c r="D22" s="13">
        <v>73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887</v>
      </c>
      <c r="C23" s="13">
        <v>248</v>
      </c>
      <c r="D23" s="13">
        <v>247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888</v>
      </c>
      <c r="C24" s="13">
        <v>149</v>
      </c>
      <c r="D24" s="13">
        <v>149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889</v>
      </c>
      <c r="C25" s="13">
        <v>365</v>
      </c>
      <c r="D25" s="13">
        <v>364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890</v>
      </c>
      <c r="C26" s="13">
        <v>407</v>
      </c>
      <c r="D26" s="13">
        <v>406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891</v>
      </c>
      <c r="C27" s="13">
        <v>402</v>
      </c>
      <c r="D27" s="13">
        <v>400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892</v>
      </c>
      <c r="C28" s="13">
        <v>400</v>
      </c>
      <c r="D28" s="13">
        <v>399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893</v>
      </c>
      <c r="C29" s="13">
        <v>407</v>
      </c>
      <c r="D29" s="13">
        <v>406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894</v>
      </c>
      <c r="C30" s="14">
        <v>408</v>
      </c>
      <c r="D30" s="14">
        <v>406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NOVEMBER 9,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895</v>
      </c>
      <c r="C35" s="19">
        <v>549</v>
      </c>
      <c r="D35" s="19">
        <v>546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896</v>
      </c>
      <c r="C36" s="19">
        <v>438</v>
      </c>
      <c r="D36" s="19">
        <v>435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897</v>
      </c>
      <c r="C37" s="19">
        <v>355</v>
      </c>
      <c r="D37" s="19">
        <v>354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898</v>
      </c>
      <c r="C38" s="19">
        <v>191</v>
      </c>
      <c r="D38" s="19">
        <v>191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899</v>
      </c>
      <c r="C39" s="19">
        <v>342</v>
      </c>
      <c r="D39" s="19">
        <v>341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900</v>
      </c>
      <c r="C40" s="19">
        <v>327</v>
      </c>
      <c r="D40" s="19">
        <v>327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901</v>
      </c>
      <c r="C41" s="19">
        <v>355</v>
      </c>
      <c r="D41" s="19">
        <v>354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902</v>
      </c>
      <c r="C42" s="20">
        <v>379</v>
      </c>
      <c r="D42" s="20">
        <v>379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NOVEMBER 9,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903</v>
      </c>
      <c r="C47" s="19">
        <v>750</v>
      </c>
      <c r="D47" s="19">
        <v>747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904</v>
      </c>
      <c r="C48" s="19">
        <v>261</v>
      </c>
      <c r="D48" s="19">
        <v>260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905</v>
      </c>
      <c r="C49" s="19">
        <v>484</v>
      </c>
      <c r="D49" s="19">
        <v>482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906</v>
      </c>
      <c r="C50" s="19">
        <v>315</v>
      </c>
      <c r="D50" s="19">
        <v>313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907</v>
      </c>
      <c r="C51" s="19">
        <v>368</v>
      </c>
      <c r="D51" s="19">
        <v>367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908</v>
      </c>
      <c r="C52" s="20">
        <v>344</v>
      </c>
      <c r="D52" s="20">
        <v>343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NOVEMBER 9,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909</v>
      </c>
      <c r="C57" s="19">
        <v>536</v>
      </c>
      <c r="D57" s="19">
        <v>534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910</v>
      </c>
      <c r="C58" s="19">
        <v>363</v>
      </c>
      <c r="D58" s="19">
        <v>361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911</v>
      </c>
      <c r="C59" s="19">
        <v>599</v>
      </c>
      <c r="D59" s="19">
        <v>597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912</v>
      </c>
      <c r="C60" s="20">
        <v>372</v>
      </c>
      <c r="D60" s="20">
        <v>370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NOVEMBER 9,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437</v>
      </c>
      <c r="C65" s="24">
        <v>554</v>
      </c>
      <c r="D65" s="25">
        <v>557</v>
      </c>
      <c r="E65" s="26">
        <v>558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418</v>
      </c>
      <c r="D66" s="29">
        <v>576</v>
      </c>
      <c r="E66" s="30">
        <v>621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329</v>
      </c>
      <c r="E67" s="30">
        <v>456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231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"SDV TIER STRUCTURE ON "&amp;'OPTIONS - MARGIN INTERVALS'!A1</f>
        <v>SDV TIER STRUCTURE ON NOVEMBER 9,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913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914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915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916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917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3" t="str">
        <f>"INTRA-COMMODITY SPREAD CHARGES - INTER-MONTH STRATEGY ON "&amp;'OPTIONS - MARGIN INTERVALS'!A1</f>
        <v>INTRA-COMMODITY SPREAD CHARGES - INTER-MONTH STRATEGY ON NOVEMBER 9, 2022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115</v>
      </c>
      <c r="D14" s="26">
        <v>110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138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137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"SXF TIER STRUCTURE ON "&amp;'OPTIONS - MARGIN INTERVALS'!A1</f>
        <v>SXF TIER STRUCTURE ON NOVEMBER 9,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918</v>
      </c>
      <c r="D5" s="8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919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920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921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922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923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924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925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"INTRA-COMMODITY SPREAD CHARGES - INTER-MONTH STRATEGY ON "&amp;'OPTIONS - MARGIN INTERVALS'!A1</f>
        <v>INTRA-COMMODITY SPREAD CHARGES - INTER-MONTH STRATEGY ON NOVEMBER 9, 2022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1722</v>
      </c>
      <c r="D17" s="26">
        <v>3614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1001</v>
      </c>
      <c r="D18" s="30">
        <v>3193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1155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44"/>
      <c r="B1" s="145"/>
      <c r="C1" s="145"/>
      <c r="D1" s="146"/>
    </row>
    <row r="2" spans="1:4" ht="50.1" customHeight="1" thickBot="1" x14ac:dyDescent="0.3">
      <c r="A2" s="147" t="str">
        <f>"INTRA-COMMODITY (Inter-Month) SPREAD CHARGES EFFECTIVE ON "&amp;'OPTIONS - MARGIN INTERVALS'!A1</f>
        <v>INTRA-COMMODITY (Inter-Month) SPREAD CHARGES EFFECTIVE ON NOVEMBER 9, 2022</v>
      </c>
      <c r="B2" s="148"/>
      <c r="C2" s="148"/>
      <c r="D2" s="149"/>
    </row>
    <row r="3" spans="1:4" ht="12.75" customHeight="1" x14ac:dyDescent="0.25">
      <c r="A3" s="150" t="s">
        <v>17</v>
      </c>
      <c r="B3" s="152" t="s">
        <v>12</v>
      </c>
      <c r="C3" s="152" t="s">
        <v>18</v>
      </c>
      <c r="D3" s="152" t="s">
        <v>19</v>
      </c>
    </row>
    <row r="4" spans="1:4" ht="30" customHeight="1" thickBot="1" x14ac:dyDescent="0.3">
      <c r="A4" s="151"/>
      <c r="B4" s="153"/>
      <c r="C4" s="153"/>
      <c r="D4" s="153"/>
    </row>
    <row r="5" spans="1:4" x14ac:dyDescent="0.25">
      <c r="A5" s="65" t="s">
        <v>686</v>
      </c>
      <c r="B5" s="66" t="s">
        <v>687</v>
      </c>
      <c r="C5" s="67">
        <v>450</v>
      </c>
      <c r="D5" s="68">
        <v>450</v>
      </c>
    </row>
    <row r="6" spans="1:4" x14ac:dyDescent="0.25">
      <c r="A6" s="65" t="s">
        <v>688</v>
      </c>
      <c r="B6" s="66" t="s">
        <v>689</v>
      </c>
      <c r="C6" s="67">
        <v>450</v>
      </c>
      <c r="D6" s="68">
        <v>450</v>
      </c>
    </row>
    <row r="7" spans="1:4" x14ac:dyDescent="0.25">
      <c r="A7" s="65" t="s">
        <v>690</v>
      </c>
      <c r="B7" s="66" t="s">
        <v>691</v>
      </c>
      <c r="C7" s="67">
        <v>225</v>
      </c>
      <c r="D7" s="68">
        <v>225</v>
      </c>
    </row>
    <row r="8" spans="1:4" x14ac:dyDescent="0.25">
      <c r="A8" s="65" t="s">
        <v>697</v>
      </c>
      <c r="B8" s="66" t="s">
        <v>698</v>
      </c>
      <c r="C8" s="67">
        <v>450</v>
      </c>
      <c r="D8" s="68">
        <v>450</v>
      </c>
    </row>
    <row r="9" spans="1:4" x14ac:dyDescent="0.25">
      <c r="A9" s="65" t="s">
        <v>699</v>
      </c>
      <c r="B9" s="66" t="s">
        <v>700</v>
      </c>
      <c r="C9" s="67">
        <v>200</v>
      </c>
      <c r="D9" s="68">
        <v>200</v>
      </c>
    </row>
    <row r="10" spans="1:4" x14ac:dyDescent="0.25">
      <c r="A10" s="63" t="s">
        <v>701</v>
      </c>
      <c r="B10" s="49" t="s">
        <v>702</v>
      </c>
      <c r="C10" s="67">
        <v>200</v>
      </c>
      <c r="D10" s="68">
        <v>200</v>
      </c>
    </row>
    <row r="11" spans="1:4" x14ac:dyDescent="0.25">
      <c r="A11" s="65" t="s">
        <v>707</v>
      </c>
      <c r="B11" s="66" t="s">
        <v>708</v>
      </c>
      <c r="C11" s="90">
        <v>125</v>
      </c>
      <c r="D11" s="91">
        <v>125</v>
      </c>
    </row>
    <row r="12" spans="1:4" x14ac:dyDescent="0.25">
      <c r="A12" s="65" t="s">
        <v>709</v>
      </c>
      <c r="B12" s="66" t="s">
        <v>710</v>
      </c>
      <c r="C12" s="67">
        <v>100</v>
      </c>
      <c r="D12" s="68">
        <v>100</v>
      </c>
    </row>
    <row r="13" spans="1:4" x14ac:dyDescent="0.25">
      <c r="A13" s="65" t="s">
        <v>711</v>
      </c>
      <c r="B13" s="66" t="s">
        <v>712</v>
      </c>
      <c r="C13" s="67">
        <v>100</v>
      </c>
      <c r="D13" s="68">
        <v>100</v>
      </c>
    </row>
    <row r="14" spans="1:4" x14ac:dyDescent="0.25">
      <c r="A14" s="65" t="s">
        <v>713</v>
      </c>
      <c r="B14" s="66" t="s">
        <v>714</v>
      </c>
      <c r="C14" s="67">
        <v>100</v>
      </c>
      <c r="D14" s="68">
        <v>100</v>
      </c>
    </row>
    <row r="15" spans="1:4" x14ac:dyDescent="0.25">
      <c r="A15" s="65" t="s">
        <v>717</v>
      </c>
      <c r="B15" s="69" t="s">
        <v>718</v>
      </c>
      <c r="C15" s="67">
        <v>100</v>
      </c>
      <c r="D15" s="68">
        <v>100</v>
      </c>
    </row>
    <row r="16" spans="1:4" x14ac:dyDescent="0.25">
      <c r="A16" s="65" t="s">
        <v>719</v>
      </c>
      <c r="B16" s="69" t="s">
        <v>720</v>
      </c>
      <c r="C16" s="67">
        <v>100</v>
      </c>
      <c r="D16" s="68">
        <v>100</v>
      </c>
    </row>
    <row r="17" spans="1:4" x14ac:dyDescent="0.25">
      <c r="A17" s="65" t="s">
        <v>721</v>
      </c>
      <c r="B17" s="69" t="s">
        <v>722</v>
      </c>
      <c r="C17" s="67">
        <v>100</v>
      </c>
      <c r="D17" s="68">
        <v>100</v>
      </c>
    </row>
    <row r="18" spans="1:4" x14ac:dyDescent="0.25">
      <c r="A18" s="65" t="s">
        <v>723</v>
      </c>
      <c r="B18" s="69" t="s">
        <v>724</v>
      </c>
      <c r="C18" s="67">
        <v>125</v>
      </c>
      <c r="D18" s="68">
        <v>125</v>
      </c>
    </row>
    <row r="19" spans="1:4" x14ac:dyDescent="0.25">
      <c r="A19" s="65" t="s">
        <v>725</v>
      </c>
      <c r="B19" s="66" t="s">
        <v>726</v>
      </c>
      <c r="C19" s="67">
        <v>100</v>
      </c>
      <c r="D19" s="68">
        <v>100</v>
      </c>
    </row>
    <row r="20" spans="1:4" x14ac:dyDescent="0.25">
      <c r="A20" s="65" t="s">
        <v>727</v>
      </c>
      <c r="B20" s="69" t="s">
        <v>728</v>
      </c>
      <c r="C20" s="67">
        <v>100</v>
      </c>
      <c r="D20" s="70">
        <v>100</v>
      </c>
    </row>
    <row r="21" spans="1:4" x14ac:dyDescent="0.25">
      <c r="A21" s="65" t="s">
        <v>729</v>
      </c>
      <c r="B21" s="69" t="s">
        <v>730</v>
      </c>
      <c r="C21" s="67">
        <v>100</v>
      </c>
      <c r="D21" s="70">
        <v>100</v>
      </c>
    </row>
    <row r="22" spans="1:4" x14ac:dyDescent="0.25">
      <c r="A22" s="65" t="s">
        <v>731</v>
      </c>
      <c r="B22" s="69" t="s">
        <v>732</v>
      </c>
      <c r="C22" s="67">
        <v>100</v>
      </c>
      <c r="D22" s="70">
        <v>100</v>
      </c>
    </row>
    <row r="23" spans="1:4" x14ac:dyDescent="0.25">
      <c r="A23" s="65" t="s">
        <v>733</v>
      </c>
      <c r="B23" s="69" t="s">
        <v>734</v>
      </c>
      <c r="C23" s="67">
        <v>100</v>
      </c>
      <c r="D23" s="70">
        <v>100</v>
      </c>
    </row>
    <row r="24" spans="1:4" x14ac:dyDescent="0.25">
      <c r="A24" s="65" t="s">
        <v>735</v>
      </c>
      <c r="B24" s="69" t="s">
        <v>736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4" t="str">
        <f>"SHARE FUTURES INTRA-COMMODITY (Inter-Month) SPREAD CHARGES EFFECTIVE ON "&amp;'OPTIONS - MARGIN INTERVALS'!A1</f>
        <v>SHARE FUTURES INTRA-COMMODITY (Inter-Month) SPREAD CHARGES EFFECTIVE ON NOVEMBER 9, 2022</v>
      </c>
      <c r="B30" s="155"/>
      <c r="C30" s="155"/>
      <c r="D30" s="156"/>
    </row>
    <row r="31" spans="1:4" ht="15" customHeight="1" x14ac:dyDescent="0.25">
      <c r="A31" s="150" t="s">
        <v>17</v>
      </c>
      <c r="B31" s="152" t="s">
        <v>12</v>
      </c>
      <c r="C31" s="152" t="s">
        <v>18</v>
      </c>
      <c r="D31" s="152" t="s">
        <v>19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737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738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739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740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741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742</v>
      </c>
      <c r="B38" s="69" t="s">
        <v>93</v>
      </c>
      <c r="C38" s="67">
        <v>75</v>
      </c>
      <c r="D38" s="68">
        <v>75</v>
      </c>
    </row>
    <row r="39" spans="1:4" x14ac:dyDescent="0.25">
      <c r="A39" s="65" t="s">
        <v>743</v>
      </c>
      <c r="B39" s="69" t="s">
        <v>115</v>
      </c>
      <c r="C39" s="67">
        <v>75</v>
      </c>
      <c r="D39" s="68">
        <v>75</v>
      </c>
    </row>
    <row r="40" spans="1:4" x14ac:dyDescent="0.25">
      <c r="A40" s="65" t="s">
        <v>744</v>
      </c>
      <c r="B40" s="69" t="s">
        <v>163</v>
      </c>
      <c r="C40" s="67">
        <v>75</v>
      </c>
      <c r="D40" s="68">
        <v>75</v>
      </c>
    </row>
    <row r="41" spans="1:4" x14ac:dyDescent="0.25">
      <c r="A41" s="65" t="s">
        <v>745</v>
      </c>
      <c r="B41" s="69" t="s">
        <v>171</v>
      </c>
      <c r="C41" s="67">
        <v>75</v>
      </c>
      <c r="D41" s="68">
        <v>75</v>
      </c>
    </row>
    <row r="42" spans="1:4" x14ac:dyDescent="0.25">
      <c r="A42" s="65" t="s">
        <v>746</v>
      </c>
      <c r="B42" s="69" t="s">
        <v>509</v>
      </c>
      <c r="C42" s="67">
        <v>75</v>
      </c>
      <c r="D42" s="68">
        <v>75</v>
      </c>
    </row>
    <row r="43" spans="1:4" x14ac:dyDescent="0.25">
      <c r="A43" s="65" t="s">
        <v>747</v>
      </c>
      <c r="B43" s="69" t="s">
        <v>167</v>
      </c>
      <c r="C43" s="67">
        <v>75</v>
      </c>
      <c r="D43" s="68">
        <v>75</v>
      </c>
    </row>
    <row r="44" spans="1:4" x14ac:dyDescent="0.25">
      <c r="A44" s="65" t="s">
        <v>748</v>
      </c>
      <c r="B44" s="69" t="s">
        <v>165</v>
      </c>
      <c r="C44" s="67">
        <v>75</v>
      </c>
      <c r="D44" s="68">
        <v>75</v>
      </c>
    </row>
    <row r="45" spans="1:4" x14ac:dyDescent="0.25">
      <c r="A45" s="65" t="s">
        <v>749</v>
      </c>
      <c r="B45" s="69" t="s">
        <v>183</v>
      </c>
      <c r="C45" s="67">
        <v>75</v>
      </c>
      <c r="D45" s="68">
        <v>75</v>
      </c>
    </row>
    <row r="46" spans="1:4" x14ac:dyDescent="0.25">
      <c r="A46" s="65" t="s">
        <v>750</v>
      </c>
      <c r="B46" s="69" t="s">
        <v>155</v>
      </c>
      <c r="C46" s="67">
        <v>75</v>
      </c>
      <c r="D46" s="68">
        <v>75</v>
      </c>
    </row>
    <row r="47" spans="1:4" x14ac:dyDescent="0.25">
      <c r="A47" s="65" t="s">
        <v>751</v>
      </c>
      <c r="B47" s="69" t="s">
        <v>207</v>
      </c>
      <c r="C47" s="67">
        <v>75</v>
      </c>
      <c r="D47" s="68">
        <v>75</v>
      </c>
    </row>
    <row r="48" spans="1:4" x14ac:dyDescent="0.25">
      <c r="A48" s="65" t="s">
        <v>752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753</v>
      </c>
      <c r="B49" s="69" t="s">
        <v>631</v>
      </c>
      <c r="C49" s="67">
        <v>75</v>
      </c>
      <c r="D49" s="68">
        <v>75</v>
      </c>
    </row>
    <row r="50" spans="1:4" x14ac:dyDescent="0.25">
      <c r="A50" s="65" t="s">
        <v>754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755</v>
      </c>
      <c r="B51" s="69" t="s">
        <v>247</v>
      </c>
      <c r="C51" s="67">
        <v>75</v>
      </c>
      <c r="D51" s="68">
        <v>75</v>
      </c>
    </row>
    <row r="52" spans="1:4" x14ac:dyDescent="0.25">
      <c r="A52" s="65" t="s">
        <v>756</v>
      </c>
      <c r="B52" s="69" t="s">
        <v>249</v>
      </c>
      <c r="C52" s="67">
        <v>75</v>
      </c>
      <c r="D52" s="68">
        <v>75</v>
      </c>
    </row>
    <row r="53" spans="1:4" x14ac:dyDescent="0.25">
      <c r="A53" s="65" t="s">
        <v>757</v>
      </c>
      <c r="B53" s="69" t="s">
        <v>217</v>
      </c>
      <c r="C53" s="67">
        <v>75</v>
      </c>
      <c r="D53" s="68">
        <v>75</v>
      </c>
    </row>
    <row r="54" spans="1:4" x14ac:dyDescent="0.25">
      <c r="A54" s="65" t="s">
        <v>758</v>
      </c>
      <c r="B54" s="69" t="s">
        <v>363</v>
      </c>
      <c r="C54" s="67">
        <v>75</v>
      </c>
      <c r="D54" s="68">
        <v>75</v>
      </c>
    </row>
    <row r="55" spans="1:4" x14ac:dyDescent="0.25">
      <c r="A55" s="65" t="s">
        <v>759</v>
      </c>
      <c r="B55" s="69" t="s">
        <v>271</v>
      </c>
      <c r="C55" s="67">
        <v>75</v>
      </c>
      <c r="D55" s="68">
        <v>75</v>
      </c>
    </row>
    <row r="56" spans="1:4" x14ac:dyDescent="0.25">
      <c r="A56" s="65" t="s">
        <v>760</v>
      </c>
      <c r="B56" s="69" t="s">
        <v>263</v>
      </c>
      <c r="C56" s="67">
        <v>75</v>
      </c>
      <c r="D56" s="68">
        <v>75</v>
      </c>
    </row>
    <row r="57" spans="1:4" x14ac:dyDescent="0.25">
      <c r="A57" s="65" t="s">
        <v>761</v>
      </c>
      <c r="B57" s="69" t="s">
        <v>281</v>
      </c>
      <c r="C57" s="67">
        <v>75</v>
      </c>
      <c r="D57" s="68">
        <v>75</v>
      </c>
    </row>
    <row r="58" spans="1:4" x14ac:dyDescent="0.25">
      <c r="A58" s="65" t="s">
        <v>762</v>
      </c>
      <c r="B58" s="69" t="s">
        <v>333</v>
      </c>
      <c r="C58" s="67">
        <v>75</v>
      </c>
      <c r="D58" s="68">
        <v>75</v>
      </c>
    </row>
    <row r="59" spans="1:4" x14ac:dyDescent="0.25">
      <c r="A59" s="65" t="s">
        <v>763</v>
      </c>
      <c r="B59" s="69" t="s">
        <v>283</v>
      </c>
      <c r="C59" s="67">
        <v>75</v>
      </c>
      <c r="D59" s="68">
        <v>75</v>
      </c>
    </row>
    <row r="60" spans="1:4" x14ac:dyDescent="0.25">
      <c r="A60" s="65" t="s">
        <v>764</v>
      </c>
      <c r="B60" s="69" t="s">
        <v>293</v>
      </c>
      <c r="C60" s="67">
        <v>75</v>
      </c>
      <c r="D60" s="68">
        <v>75</v>
      </c>
    </row>
    <row r="61" spans="1:4" x14ac:dyDescent="0.25">
      <c r="A61" s="65" t="s">
        <v>765</v>
      </c>
      <c r="B61" s="69" t="s">
        <v>251</v>
      </c>
      <c r="C61" s="67">
        <v>75</v>
      </c>
      <c r="D61" s="68">
        <v>75</v>
      </c>
    </row>
    <row r="62" spans="1:4" x14ac:dyDescent="0.25">
      <c r="A62" s="65" t="s">
        <v>766</v>
      </c>
      <c r="B62" s="69" t="s">
        <v>327</v>
      </c>
      <c r="C62" s="67">
        <v>75</v>
      </c>
      <c r="D62" s="68">
        <v>75</v>
      </c>
    </row>
    <row r="63" spans="1:4" x14ac:dyDescent="0.25">
      <c r="A63" s="65" t="s">
        <v>767</v>
      </c>
      <c r="B63" s="69" t="s">
        <v>637</v>
      </c>
      <c r="C63" s="67">
        <v>75</v>
      </c>
      <c r="D63" s="68">
        <v>75</v>
      </c>
    </row>
    <row r="64" spans="1:4" x14ac:dyDescent="0.25">
      <c r="A64" s="65" t="s">
        <v>768</v>
      </c>
      <c r="B64" s="69" t="s">
        <v>329</v>
      </c>
      <c r="C64" s="67">
        <v>75</v>
      </c>
      <c r="D64" s="68">
        <v>75</v>
      </c>
    </row>
    <row r="65" spans="1:4" x14ac:dyDescent="0.25">
      <c r="A65" s="65" t="s">
        <v>769</v>
      </c>
      <c r="B65" s="69" t="s">
        <v>471</v>
      </c>
      <c r="C65" s="67">
        <v>75</v>
      </c>
      <c r="D65" s="68">
        <v>75</v>
      </c>
    </row>
    <row r="66" spans="1:4" x14ac:dyDescent="0.25">
      <c r="A66" s="65" t="s">
        <v>770</v>
      </c>
      <c r="B66" s="69" t="s">
        <v>641</v>
      </c>
      <c r="C66" s="67">
        <v>75</v>
      </c>
      <c r="D66" s="68">
        <v>75</v>
      </c>
    </row>
    <row r="67" spans="1:4" x14ac:dyDescent="0.25">
      <c r="A67" s="65" t="s">
        <v>771</v>
      </c>
      <c r="B67" s="69" t="s">
        <v>347</v>
      </c>
      <c r="C67" s="67">
        <v>75</v>
      </c>
      <c r="D67" s="68">
        <v>75</v>
      </c>
    </row>
    <row r="68" spans="1:4" x14ac:dyDescent="0.25">
      <c r="A68" s="65" t="s">
        <v>772</v>
      </c>
      <c r="B68" s="69" t="s">
        <v>505</v>
      </c>
      <c r="C68" s="67">
        <v>75</v>
      </c>
      <c r="D68" s="68">
        <v>75</v>
      </c>
    </row>
    <row r="69" spans="1:4" x14ac:dyDescent="0.25">
      <c r="A69" s="65" t="s">
        <v>773</v>
      </c>
      <c r="B69" s="69" t="s">
        <v>355</v>
      </c>
      <c r="C69" s="67">
        <v>75</v>
      </c>
      <c r="D69" s="68">
        <v>75</v>
      </c>
    </row>
    <row r="70" spans="1:4" x14ac:dyDescent="0.25">
      <c r="A70" s="65" t="s">
        <v>774</v>
      </c>
      <c r="B70" s="69" t="s">
        <v>371</v>
      </c>
      <c r="C70" s="67">
        <v>75</v>
      </c>
      <c r="D70" s="68">
        <v>75</v>
      </c>
    </row>
    <row r="71" spans="1:4" x14ac:dyDescent="0.25">
      <c r="A71" s="65" t="s">
        <v>775</v>
      </c>
      <c r="B71" s="69" t="s">
        <v>233</v>
      </c>
      <c r="C71" s="67">
        <v>75</v>
      </c>
      <c r="D71" s="68">
        <v>75</v>
      </c>
    </row>
    <row r="72" spans="1:4" x14ac:dyDescent="0.25">
      <c r="A72" s="65" t="s">
        <v>776</v>
      </c>
      <c r="B72" s="69" t="s">
        <v>383</v>
      </c>
      <c r="C72" s="67">
        <v>75</v>
      </c>
      <c r="D72" s="68">
        <v>75</v>
      </c>
    </row>
    <row r="73" spans="1:4" x14ac:dyDescent="0.25">
      <c r="A73" s="65" t="s">
        <v>777</v>
      </c>
      <c r="B73" s="69" t="s">
        <v>387</v>
      </c>
      <c r="C73" s="67">
        <v>75</v>
      </c>
      <c r="D73" s="68">
        <v>75</v>
      </c>
    </row>
    <row r="74" spans="1:4" x14ac:dyDescent="0.25">
      <c r="A74" s="65" t="s">
        <v>778</v>
      </c>
      <c r="B74" s="69" t="s">
        <v>337</v>
      </c>
      <c r="C74" s="67">
        <v>75</v>
      </c>
      <c r="D74" s="68">
        <v>75</v>
      </c>
    </row>
    <row r="75" spans="1:4" x14ac:dyDescent="0.25">
      <c r="A75" s="65" t="s">
        <v>779</v>
      </c>
      <c r="B75" s="69" t="s">
        <v>391</v>
      </c>
      <c r="C75" s="67">
        <v>75</v>
      </c>
      <c r="D75" s="68">
        <v>75</v>
      </c>
    </row>
    <row r="76" spans="1:4" x14ac:dyDescent="0.25">
      <c r="A76" s="65" t="s">
        <v>780</v>
      </c>
      <c r="B76" s="69" t="s">
        <v>395</v>
      </c>
      <c r="C76" s="67">
        <v>75</v>
      </c>
      <c r="D76" s="68">
        <v>75</v>
      </c>
    </row>
    <row r="77" spans="1:4" x14ac:dyDescent="0.25">
      <c r="A77" s="65" t="s">
        <v>781</v>
      </c>
      <c r="B77" s="69" t="s">
        <v>397</v>
      </c>
      <c r="C77" s="67">
        <v>75</v>
      </c>
      <c r="D77" s="68">
        <v>75</v>
      </c>
    </row>
    <row r="78" spans="1:4" x14ac:dyDescent="0.25">
      <c r="A78" s="65" t="s">
        <v>782</v>
      </c>
      <c r="B78" s="69" t="s">
        <v>273</v>
      </c>
      <c r="C78" s="67">
        <v>75</v>
      </c>
      <c r="D78" s="68">
        <v>75</v>
      </c>
    </row>
    <row r="79" spans="1:4" x14ac:dyDescent="0.25">
      <c r="A79" s="65" t="s">
        <v>783</v>
      </c>
      <c r="B79" s="69" t="s">
        <v>175</v>
      </c>
      <c r="C79" s="67">
        <v>75</v>
      </c>
      <c r="D79" s="68">
        <v>75</v>
      </c>
    </row>
    <row r="80" spans="1:4" x14ac:dyDescent="0.25">
      <c r="A80" s="65" t="s">
        <v>784</v>
      </c>
      <c r="B80" s="69" t="s">
        <v>117</v>
      </c>
      <c r="C80" s="67">
        <v>75</v>
      </c>
      <c r="D80" s="68">
        <v>75</v>
      </c>
    </row>
    <row r="81" spans="1:4" x14ac:dyDescent="0.25">
      <c r="A81" s="65" t="s">
        <v>785</v>
      </c>
      <c r="B81" s="69" t="s">
        <v>411</v>
      </c>
      <c r="C81" s="67">
        <v>75</v>
      </c>
      <c r="D81" s="68">
        <v>75</v>
      </c>
    </row>
    <row r="82" spans="1:4" x14ac:dyDescent="0.25">
      <c r="A82" s="65" t="s">
        <v>786</v>
      </c>
      <c r="B82" s="69" t="s">
        <v>139</v>
      </c>
      <c r="C82" s="67">
        <v>75</v>
      </c>
      <c r="D82" s="68">
        <v>75</v>
      </c>
    </row>
    <row r="83" spans="1:4" x14ac:dyDescent="0.25">
      <c r="A83" s="65" t="s">
        <v>787</v>
      </c>
      <c r="B83" s="69" t="s">
        <v>433</v>
      </c>
      <c r="C83" s="67">
        <v>75</v>
      </c>
      <c r="D83" s="68">
        <v>75</v>
      </c>
    </row>
    <row r="84" spans="1:4" x14ac:dyDescent="0.25">
      <c r="A84" s="65" t="s">
        <v>788</v>
      </c>
      <c r="B84" s="69" t="s">
        <v>561</v>
      </c>
      <c r="C84" s="67">
        <v>75</v>
      </c>
      <c r="D84" s="68">
        <v>75</v>
      </c>
    </row>
    <row r="85" spans="1:4" x14ac:dyDescent="0.25">
      <c r="A85" s="65" t="s">
        <v>789</v>
      </c>
      <c r="B85" s="69" t="s">
        <v>615</v>
      </c>
      <c r="C85" s="67">
        <v>75</v>
      </c>
      <c r="D85" s="68">
        <v>75</v>
      </c>
    </row>
    <row r="86" spans="1:4" x14ac:dyDescent="0.25">
      <c r="A86" s="65" t="s">
        <v>790</v>
      </c>
      <c r="B86" s="69" t="s">
        <v>453</v>
      </c>
      <c r="C86" s="67">
        <v>75</v>
      </c>
      <c r="D86" s="68">
        <v>75</v>
      </c>
    </row>
    <row r="87" spans="1:4" x14ac:dyDescent="0.25">
      <c r="A87" s="65" t="s">
        <v>791</v>
      </c>
      <c r="B87" s="69" t="s">
        <v>451</v>
      </c>
      <c r="C87" s="67">
        <v>75</v>
      </c>
      <c r="D87" s="68">
        <v>75</v>
      </c>
    </row>
    <row r="88" spans="1:4" x14ac:dyDescent="0.25">
      <c r="A88" s="65" t="s">
        <v>792</v>
      </c>
      <c r="B88" s="69" t="s">
        <v>359</v>
      </c>
      <c r="C88" s="67">
        <v>75</v>
      </c>
      <c r="D88" s="68">
        <v>75</v>
      </c>
    </row>
    <row r="89" spans="1:4" x14ac:dyDescent="0.25">
      <c r="A89" s="65" t="s">
        <v>793</v>
      </c>
      <c r="B89" s="69" t="s">
        <v>67</v>
      </c>
      <c r="C89" s="67">
        <v>75</v>
      </c>
      <c r="D89" s="68">
        <v>75</v>
      </c>
    </row>
    <row r="90" spans="1:4" x14ac:dyDescent="0.25">
      <c r="A90" s="65" t="s">
        <v>794</v>
      </c>
      <c r="B90" s="69" t="s">
        <v>467</v>
      </c>
      <c r="C90" s="67">
        <v>75</v>
      </c>
      <c r="D90" s="68">
        <v>75</v>
      </c>
    </row>
    <row r="91" spans="1:4" x14ac:dyDescent="0.25">
      <c r="A91" s="65" t="s">
        <v>795</v>
      </c>
      <c r="B91" s="69" t="s">
        <v>121</v>
      </c>
      <c r="C91" s="67">
        <v>75</v>
      </c>
      <c r="D91" s="68">
        <v>75</v>
      </c>
    </row>
    <row r="92" spans="1:4" x14ac:dyDescent="0.25">
      <c r="A92" s="65" t="s">
        <v>796</v>
      </c>
      <c r="B92" s="69" t="s">
        <v>569</v>
      </c>
      <c r="C92" s="67">
        <v>75</v>
      </c>
      <c r="D92" s="68">
        <v>75</v>
      </c>
    </row>
    <row r="93" spans="1:4" x14ac:dyDescent="0.25">
      <c r="A93" s="65" t="s">
        <v>797</v>
      </c>
      <c r="B93" s="69" t="s">
        <v>105</v>
      </c>
      <c r="C93" s="67">
        <v>75</v>
      </c>
      <c r="D93" s="68">
        <v>75</v>
      </c>
    </row>
    <row r="94" spans="1:4" x14ac:dyDescent="0.25">
      <c r="A94" s="65" t="s">
        <v>798</v>
      </c>
      <c r="B94" s="69" t="s">
        <v>567</v>
      </c>
      <c r="C94" s="67">
        <v>75</v>
      </c>
      <c r="D94" s="68">
        <v>75</v>
      </c>
    </row>
    <row r="95" spans="1:4" x14ac:dyDescent="0.25">
      <c r="A95" s="65" t="s">
        <v>799</v>
      </c>
      <c r="B95" s="69" t="s">
        <v>475</v>
      </c>
      <c r="C95" s="67">
        <v>75</v>
      </c>
      <c r="D95" s="68">
        <v>75</v>
      </c>
    </row>
    <row r="96" spans="1:4" x14ac:dyDescent="0.25">
      <c r="A96" s="65" t="s">
        <v>800</v>
      </c>
      <c r="B96" s="69" t="s">
        <v>483</v>
      </c>
      <c r="C96" s="67">
        <v>75</v>
      </c>
      <c r="D96" s="68">
        <v>75</v>
      </c>
    </row>
    <row r="97" spans="1:4" x14ac:dyDescent="0.25">
      <c r="A97" s="65" t="s">
        <v>801</v>
      </c>
      <c r="B97" s="69" t="s">
        <v>485</v>
      </c>
      <c r="C97" s="67">
        <v>75</v>
      </c>
      <c r="D97" s="68">
        <v>75</v>
      </c>
    </row>
    <row r="98" spans="1:4" x14ac:dyDescent="0.25">
      <c r="A98" s="65" t="s">
        <v>802</v>
      </c>
      <c r="B98" s="69" t="s">
        <v>493</v>
      </c>
      <c r="C98" s="67">
        <v>75</v>
      </c>
      <c r="D98" s="68">
        <v>75</v>
      </c>
    </row>
    <row r="99" spans="1:4" x14ac:dyDescent="0.25">
      <c r="A99" s="65" t="s">
        <v>803</v>
      </c>
      <c r="B99" s="69" t="s">
        <v>503</v>
      </c>
      <c r="C99" s="67">
        <v>75</v>
      </c>
      <c r="D99" s="68">
        <v>75</v>
      </c>
    </row>
    <row r="100" spans="1:4" x14ac:dyDescent="0.25">
      <c r="A100" s="65" t="s">
        <v>804</v>
      </c>
      <c r="B100" s="69" t="s">
        <v>525</v>
      </c>
      <c r="C100" s="67">
        <v>75</v>
      </c>
      <c r="D100" s="68">
        <v>75</v>
      </c>
    </row>
    <row r="101" spans="1:4" x14ac:dyDescent="0.25">
      <c r="A101" s="65" t="s">
        <v>805</v>
      </c>
      <c r="B101" s="69" t="s">
        <v>79</v>
      </c>
      <c r="C101" s="67">
        <v>75</v>
      </c>
      <c r="D101" s="68">
        <v>75</v>
      </c>
    </row>
    <row r="102" spans="1:4" x14ac:dyDescent="0.25">
      <c r="A102" s="65" t="s">
        <v>806</v>
      </c>
      <c r="B102" s="69" t="s">
        <v>537</v>
      </c>
      <c r="C102" s="67">
        <v>75</v>
      </c>
      <c r="D102" s="68">
        <v>75</v>
      </c>
    </row>
    <row r="103" spans="1:4" x14ac:dyDescent="0.25">
      <c r="A103" s="65" t="s">
        <v>807</v>
      </c>
      <c r="B103" s="69" t="s">
        <v>545</v>
      </c>
      <c r="C103" s="67">
        <v>75</v>
      </c>
      <c r="D103" s="68">
        <v>75</v>
      </c>
    </row>
    <row r="104" spans="1:4" x14ac:dyDescent="0.25">
      <c r="A104" s="65" t="s">
        <v>808</v>
      </c>
      <c r="B104" s="69" t="s">
        <v>245</v>
      </c>
      <c r="C104" s="67">
        <v>75</v>
      </c>
      <c r="D104" s="68">
        <v>75</v>
      </c>
    </row>
    <row r="105" spans="1:4" x14ac:dyDescent="0.25">
      <c r="A105" s="65" t="s">
        <v>809</v>
      </c>
      <c r="B105" s="69" t="s">
        <v>549</v>
      </c>
      <c r="C105" s="67">
        <v>75</v>
      </c>
      <c r="D105" s="68">
        <v>75</v>
      </c>
    </row>
    <row r="106" spans="1:4" x14ac:dyDescent="0.25">
      <c r="A106" s="65" t="s">
        <v>810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811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812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813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814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815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816</v>
      </c>
      <c r="B112" s="69" t="s">
        <v>585</v>
      </c>
      <c r="C112" s="67">
        <v>75</v>
      </c>
      <c r="D112" s="68">
        <v>75</v>
      </c>
    </row>
    <row r="113" spans="1:4" x14ac:dyDescent="0.25">
      <c r="A113" s="65" t="s">
        <v>817</v>
      </c>
      <c r="B113" s="69" t="s">
        <v>435</v>
      </c>
      <c r="C113" s="67">
        <v>75</v>
      </c>
      <c r="D113" s="68">
        <v>75</v>
      </c>
    </row>
    <row r="114" spans="1:4" x14ac:dyDescent="0.25">
      <c r="A114" s="65" t="s">
        <v>818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819</v>
      </c>
      <c r="B115" s="69" t="s">
        <v>601</v>
      </c>
      <c r="C115" s="67">
        <v>75</v>
      </c>
      <c r="D115" s="68">
        <v>75</v>
      </c>
    </row>
    <row r="116" spans="1:4" x14ac:dyDescent="0.25">
      <c r="A116" s="65" t="s">
        <v>820</v>
      </c>
      <c r="B116" s="69" t="s">
        <v>607</v>
      </c>
      <c r="C116" s="67">
        <v>75</v>
      </c>
      <c r="D116" s="68">
        <v>75</v>
      </c>
    </row>
    <row r="117" spans="1:4" x14ac:dyDescent="0.25">
      <c r="A117" s="65" t="s">
        <v>821</v>
      </c>
      <c r="B117" s="69" t="s">
        <v>291</v>
      </c>
      <c r="C117" s="67">
        <v>75</v>
      </c>
      <c r="D117" s="68">
        <v>75</v>
      </c>
    </row>
    <row r="118" spans="1:4" x14ac:dyDescent="0.25">
      <c r="A118" s="65" t="s">
        <v>822</v>
      </c>
      <c r="B118" s="69" t="s">
        <v>613</v>
      </c>
      <c r="C118" s="67">
        <v>75</v>
      </c>
      <c r="D118" s="68">
        <v>75</v>
      </c>
    </row>
    <row r="119" spans="1:4" x14ac:dyDescent="0.25">
      <c r="A119" s="65" t="s">
        <v>823</v>
      </c>
      <c r="B119" s="69" t="s">
        <v>603</v>
      </c>
      <c r="C119" s="67">
        <v>75</v>
      </c>
      <c r="D119" s="68">
        <v>75</v>
      </c>
    </row>
    <row r="120" spans="1:4" x14ac:dyDescent="0.25">
      <c r="A120" s="65" t="s">
        <v>824</v>
      </c>
      <c r="B120" s="69" t="s">
        <v>627</v>
      </c>
      <c r="C120" s="67">
        <v>75</v>
      </c>
      <c r="D120" s="68">
        <v>75</v>
      </c>
    </row>
    <row r="121" spans="1:4" x14ac:dyDescent="0.25">
      <c r="A121" s="65" t="s">
        <v>825</v>
      </c>
      <c r="B121" s="69" t="s">
        <v>643</v>
      </c>
      <c r="C121" s="67">
        <v>75</v>
      </c>
      <c r="D121" s="68">
        <v>75</v>
      </c>
    </row>
    <row r="122" spans="1:4" x14ac:dyDescent="0.25">
      <c r="A122" s="65" t="s">
        <v>826</v>
      </c>
      <c r="B122" s="69" t="s">
        <v>635</v>
      </c>
      <c r="C122" s="67">
        <v>75</v>
      </c>
      <c r="D122" s="68">
        <v>75</v>
      </c>
    </row>
    <row r="123" spans="1:4" x14ac:dyDescent="0.25">
      <c r="A123" s="65" t="s">
        <v>827</v>
      </c>
      <c r="B123" s="69" t="s">
        <v>159</v>
      </c>
      <c r="C123" s="67">
        <v>75</v>
      </c>
      <c r="D123" s="68">
        <v>75</v>
      </c>
    </row>
    <row r="124" spans="1:4" x14ac:dyDescent="0.25">
      <c r="A124" s="65" t="s">
        <v>828</v>
      </c>
      <c r="B124" s="69" t="s">
        <v>633</v>
      </c>
      <c r="C124" s="67">
        <v>75</v>
      </c>
      <c r="D124" s="68">
        <v>75</v>
      </c>
    </row>
    <row r="125" spans="1:4" x14ac:dyDescent="0.25">
      <c r="A125" s="65" t="s">
        <v>829</v>
      </c>
      <c r="B125" s="69" t="s">
        <v>325</v>
      </c>
      <c r="C125" s="67">
        <v>75</v>
      </c>
      <c r="D125" s="68">
        <v>75</v>
      </c>
    </row>
    <row r="126" spans="1:4" x14ac:dyDescent="0.25">
      <c r="A126" s="65" t="s">
        <v>830</v>
      </c>
      <c r="B126" s="69" t="s">
        <v>651</v>
      </c>
      <c r="C126" s="67">
        <v>75</v>
      </c>
      <c r="D126" s="68">
        <v>75</v>
      </c>
    </row>
    <row r="127" spans="1:4" x14ac:dyDescent="0.25">
      <c r="A127" s="65" t="s">
        <v>831</v>
      </c>
      <c r="B127" s="69" t="s">
        <v>661</v>
      </c>
      <c r="C127" s="67">
        <v>75</v>
      </c>
      <c r="D127" s="68">
        <v>75</v>
      </c>
    </row>
    <row r="128" spans="1:4" x14ac:dyDescent="0.25">
      <c r="A128" s="65" t="s">
        <v>832</v>
      </c>
      <c r="B128" s="69" t="s">
        <v>657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54" t="str">
        <f>"INTER-COMMODITY SPREAD CHARGES EFFECTIVE ON "&amp;'OPTIONS - MARGIN INTERVALS'!A1</f>
        <v>INTER-COMMODITY SPREAD CHARGES EFFECTIVE ON NOVEMBER 9, 2022</v>
      </c>
      <c r="B2" s="155"/>
      <c r="C2" s="15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50"/>
      <c r="B4" s="152"/>
      <c r="C4" s="163"/>
    </row>
    <row r="5" spans="1:3" x14ac:dyDescent="0.25">
      <c r="A5" s="75" t="s">
        <v>926</v>
      </c>
      <c r="B5" s="76">
        <v>0.21</v>
      </c>
      <c r="C5" s="77">
        <v>0.21</v>
      </c>
    </row>
    <row r="6" spans="1:3" x14ac:dyDescent="0.25">
      <c r="A6" s="75" t="s">
        <v>927</v>
      </c>
      <c r="B6" s="76">
        <v>0.9</v>
      </c>
      <c r="C6" s="77">
        <v>0.9</v>
      </c>
    </row>
    <row r="7" spans="1:3" x14ac:dyDescent="0.25">
      <c r="A7" s="75" t="s">
        <v>928</v>
      </c>
      <c r="B7" s="76">
        <v>1</v>
      </c>
      <c r="C7" s="77">
        <v>1</v>
      </c>
    </row>
    <row r="8" spans="1:3" x14ac:dyDescent="0.25">
      <c r="A8" s="75" t="s">
        <v>929</v>
      </c>
      <c r="B8" s="76">
        <v>0.9</v>
      </c>
      <c r="C8" s="77">
        <v>0.9</v>
      </c>
    </row>
    <row r="9" spans="1:3" x14ac:dyDescent="0.25">
      <c r="A9" s="75" t="s">
        <v>930</v>
      </c>
      <c r="B9" s="76">
        <v>0.9</v>
      </c>
      <c r="C9" s="77">
        <v>0.9</v>
      </c>
    </row>
    <row r="10" spans="1:3" x14ac:dyDescent="0.25">
      <c r="A10" s="75"/>
      <c r="B10" s="76"/>
      <c r="C10" s="77"/>
    </row>
    <row r="11" spans="1:3" x14ac:dyDescent="0.25">
      <c r="A11" s="75"/>
      <c r="B11" s="76"/>
      <c r="C11" s="77"/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sqref="A1:F1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931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9 NOVEMBRE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932</v>
      </c>
      <c r="C5" s="64">
        <v>0.13452049862672372</v>
      </c>
      <c r="D5" s="40">
        <v>0.13466501078195336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0.17014457490806534</v>
      </c>
      <c r="D6" s="45">
        <v>0.16975601632492412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0.35560337565410488</v>
      </c>
      <c r="D7" s="50">
        <v>0.3549021661507108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6.1829585811515098E-2</v>
      </c>
      <c r="D8" s="50">
        <v>6.1899462901645871E-2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0.15772735906507679</v>
      </c>
      <c r="D9" s="50">
        <v>0.15724857822238189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0.11452240453590198</v>
      </c>
      <c r="D10" s="50">
        <v>0.11455562628853008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933</v>
      </c>
      <c r="C11" s="39">
        <v>0.15696418765970199</v>
      </c>
      <c r="D11" s="50">
        <v>0.15655586682867784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934</v>
      </c>
      <c r="C12" s="39">
        <v>0.15151288567170118</v>
      </c>
      <c r="D12" s="50">
        <v>0.15150613214158709</v>
      </c>
      <c r="E12" s="51">
        <v>0</v>
      </c>
      <c r="F12" s="52">
        <v>1</v>
      </c>
    </row>
    <row r="13" spans="1:6" x14ac:dyDescent="0.25">
      <c r="A13" s="48" t="s">
        <v>56</v>
      </c>
      <c r="B13" s="49" t="s">
        <v>57</v>
      </c>
      <c r="C13" s="39">
        <v>0.19437467212424425</v>
      </c>
      <c r="D13" s="50">
        <v>0.1940795780246338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0.10934039511211548</v>
      </c>
      <c r="D14" s="50">
        <v>0.10908511037972987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0.11021179890219186</v>
      </c>
      <c r="D15" s="50">
        <v>0.11022010078881747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8.2979471933929863E-2</v>
      </c>
      <c r="D16" s="50">
        <v>8.2733680477117322E-2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9.4705275479855217E-2</v>
      </c>
      <c r="D17" s="50">
        <v>9.4459229776862552E-2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9.9439316887328363E-2</v>
      </c>
      <c r="D18" s="50">
        <v>9.969716867010027E-2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935</v>
      </c>
      <c r="C19" s="39">
        <v>0.13770925367313291</v>
      </c>
      <c r="D19" s="50">
        <v>0.13733248868497167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0.13524717440254649</v>
      </c>
      <c r="D20" s="50">
        <v>0.13474264286455975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0.15352197228370248</v>
      </c>
      <c r="D21" s="50">
        <v>0.15376651022184207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0.3171166767987495</v>
      </c>
      <c r="D22" s="50">
        <v>0.31707947546309428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75</v>
      </c>
      <c r="C23" s="39">
        <v>0.15598600109529137</v>
      </c>
      <c r="D23" s="50">
        <v>0.15561529141409372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8.1629668257817659E-2</v>
      </c>
      <c r="D24" s="50">
        <v>8.1444117140942768E-2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0.12174100231889901</v>
      </c>
      <c r="D25" s="50">
        <v>0.12135938077609471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0.10267639969169663</v>
      </c>
      <c r="D26" s="50">
        <v>0.10244494173893352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9.5128541500239569E-2</v>
      </c>
      <c r="D27" s="50">
        <v>9.520133973394565E-2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87</v>
      </c>
      <c r="C28" s="39">
        <v>0.14544511211874256</v>
      </c>
      <c r="D28" s="50">
        <v>0.14819485598828225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936</v>
      </c>
      <c r="C29" s="39">
        <v>0.19334616374352825</v>
      </c>
      <c r="D29" s="50">
        <v>0.19309930346229365</v>
      </c>
      <c r="E29" s="51">
        <v>0</v>
      </c>
      <c r="F29" s="52">
        <v>0</v>
      </c>
    </row>
    <row r="30" spans="1:6" x14ac:dyDescent="0.25">
      <c r="A30" s="48" t="s">
        <v>90</v>
      </c>
      <c r="B30" s="49" t="s">
        <v>937</v>
      </c>
      <c r="C30" s="39">
        <v>0.12107623135892089</v>
      </c>
      <c r="D30" s="50">
        <v>0.12122532732755026</v>
      </c>
      <c r="E30" s="51">
        <v>0</v>
      </c>
      <c r="F30" s="52">
        <v>1</v>
      </c>
    </row>
    <row r="31" spans="1:6" x14ac:dyDescent="0.25">
      <c r="A31" s="48" t="s">
        <v>92</v>
      </c>
      <c r="B31" s="57" t="s">
        <v>938</v>
      </c>
      <c r="C31" s="39">
        <v>6.8745002143593775E-2</v>
      </c>
      <c r="D31" s="50">
        <v>6.8567540494463092E-2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0.12262348732687961</v>
      </c>
      <c r="D32" s="50">
        <v>0.12234569272792298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8.3734919368789462E-2</v>
      </c>
      <c r="D33" s="50">
        <v>8.3689820142943724E-2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7.0362913599729654E-2</v>
      </c>
      <c r="D34" s="50">
        <v>7.0087622527926302E-2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9.8594385923526928E-2</v>
      </c>
      <c r="D35" s="50">
        <v>9.8598514946913865E-2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0.23429617983673706</v>
      </c>
      <c r="D36" s="50">
        <v>0.23408636106772007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939</v>
      </c>
      <c r="C37" s="39">
        <v>0.10357618175382156</v>
      </c>
      <c r="D37" s="50">
        <v>0.10338363700794033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0.16385578639536277</v>
      </c>
      <c r="D38" s="50">
        <v>0.16354874699773447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0.32396281624890511</v>
      </c>
      <c r="D39" s="50">
        <v>0.32286736562875146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0.20160760736575203</v>
      </c>
      <c r="D40" s="50">
        <v>0.2009033285979995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113</v>
      </c>
      <c r="C41" s="39">
        <v>0.10691097960155949</v>
      </c>
      <c r="D41" s="50">
        <v>0.10683875891874141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940</v>
      </c>
      <c r="C42" s="39">
        <v>7.8434805507565625E-2</v>
      </c>
      <c r="D42" s="50">
        <v>7.8271811694970383E-2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941</v>
      </c>
      <c r="C43" s="39">
        <v>7.1401627621922217E-2</v>
      </c>
      <c r="D43" s="50">
        <v>7.1244303991600338E-2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0.26864321541163022</v>
      </c>
      <c r="D44" s="50">
        <v>0.26860655913901499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0.26864321541163022</v>
      </c>
      <c r="D45" s="50">
        <v>0.26860655913901499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0.26864321541163022</v>
      </c>
      <c r="D46" s="50">
        <v>0.26860655913901499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0.17580649221822348</v>
      </c>
      <c r="D47" s="50">
        <v>0.17519354492022923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0.15487858927750514</v>
      </c>
      <c r="D48" s="50">
        <v>0.15446808824226366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0.12032070390109453</v>
      </c>
      <c r="D49" s="50">
        <v>0.11988670843956967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7.6456048741912586E-2</v>
      </c>
      <c r="D50" s="50">
        <v>7.6605256307958614E-2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0.14085465079267498</v>
      </c>
      <c r="D51" s="50">
        <v>0.14041454952735358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942</v>
      </c>
      <c r="C52" s="39">
        <v>7.3047066641238403E-2</v>
      </c>
      <c r="D52" s="50">
        <v>7.2805132955678725E-2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7.9518502656852535E-2</v>
      </c>
      <c r="D53" s="50">
        <v>7.9263473781234189E-2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943</v>
      </c>
      <c r="C54" s="39">
        <v>0.15756846317453505</v>
      </c>
      <c r="D54" s="50">
        <v>0.15799766912433816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0.14776064420841828</v>
      </c>
      <c r="D55" s="50">
        <v>0.14770632773607328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0.11806901112128504</v>
      </c>
      <c r="D56" s="50">
        <v>0.11847422695421646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0.22594778186869729</v>
      </c>
      <c r="D57" s="50">
        <v>0.22542327706819398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0.1100551110889092</v>
      </c>
      <c r="D58" s="50">
        <v>0.11110870871252004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0.11154773820698372</v>
      </c>
      <c r="D59" s="50">
        <v>0.11120140627080921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944</v>
      </c>
      <c r="C60" s="39">
        <v>5.3865781911990526E-2</v>
      </c>
      <c r="D60" s="50">
        <v>5.557979695259091E-2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0.2316013912716626</v>
      </c>
      <c r="D61" s="58">
        <v>0.23157484658195884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0.11012902292839002</v>
      </c>
      <c r="D62" s="58">
        <v>0.11006254019342632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0.20433053932738957</v>
      </c>
      <c r="D63" s="58">
        <v>0.20416770055572386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945</v>
      </c>
      <c r="C64" s="79">
        <v>0.11748299356371704</v>
      </c>
      <c r="D64" s="58">
        <v>0.11865129428300129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0.14752484627499976</v>
      </c>
      <c r="D65" s="58">
        <v>0.14710354949395885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946</v>
      </c>
      <c r="C66" s="39">
        <v>8.0658118346532318E-2</v>
      </c>
      <c r="D66" s="58">
        <v>8.0441327134870955E-2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165</v>
      </c>
      <c r="C67" s="39">
        <v>0.13620923419682171</v>
      </c>
      <c r="D67" s="50">
        <v>0.13582445753123248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947</v>
      </c>
      <c r="C68" s="39">
        <v>6.6241956516532571E-2</v>
      </c>
      <c r="D68" s="50">
        <v>6.6097812264942712E-2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948</v>
      </c>
      <c r="C69" s="39">
        <v>7.9276082618604041E-2</v>
      </c>
      <c r="D69" s="50">
        <v>7.9318088114373214E-2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0.16068908594785225</v>
      </c>
      <c r="D70" s="50">
        <v>0.1601542667641499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7.6515871301360408E-2</v>
      </c>
      <c r="D71" s="50">
        <v>7.6250795723792716E-2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0.19184875136838175</v>
      </c>
      <c r="D72" s="50">
        <v>0.19185625284607241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7.2794724850552078E-2</v>
      </c>
      <c r="D73" s="50">
        <v>7.3725742520821841E-2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0.19745979435999542</v>
      </c>
      <c r="D74" s="50">
        <v>0.19677806784941784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0.10063097108492283</v>
      </c>
      <c r="D75" s="50">
        <v>0.10163887014162351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949</v>
      </c>
      <c r="C76" s="39">
        <v>7.6866996925825853E-2</v>
      </c>
      <c r="D76" s="50">
        <v>7.676336677146299E-2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0.20145130003310377</v>
      </c>
      <c r="D77" s="50">
        <v>0.2015708598515398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6.6436834738915956E-2</v>
      </c>
      <c r="D78" s="50">
        <v>6.6574700702296277E-2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0.17806939183498321</v>
      </c>
      <c r="D79" s="50">
        <v>0.17754735166286301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950</v>
      </c>
      <c r="C80" s="39">
        <v>0.13778078175063427</v>
      </c>
      <c r="D80" s="50">
        <v>0.13707408100665741</v>
      </c>
      <c r="E80" s="51">
        <v>0</v>
      </c>
      <c r="F80" s="52">
        <v>1</v>
      </c>
    </row>
    <row r="81" spans="1:6" x14ac:dyDescent="0.25">
      <c r="A81" s="48" t="s">
        <v>192</v>
      </c>
      <c r="B81" s="49" t="s">
        <v>193</v>
      </c>
      <c r="C81" s="39">
        <v>9.5010383126193518E-2</v>
      </c>
      <c r="D81" s="50">
        <v>9.4735691521071863E-2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0.3012259559895365</v>
      </c>
      <c r="D82" s="50">
        <v>0.30019379450232025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0.11236884466120042</v>
      </c>
      <c r="D83" s="50">
        <v>0.11335278942321929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0.11434586158187222</v>
      </c>
      <c r="D84" s="50">
        <v>0.11411123094666095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0.13777326440181653</v>
      </c>
      <c r="D85" s="50">
        <v>0.13725422872553589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9.5035630949049918E-2</v>
      </c>
      <c r="D86" s="50">
        <v>9.6093019948543051E-2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0.1953433797048065</v>
      </c>
      <c r="D87" s="50">
        <v>0.19548472799009339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6.673986676621925E-2</v>
      </c>
      <c r="D88" s="50">
        <v>6.6571198351094041E-2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0.12624728880494407</v>
      </c>
      <c r="D89" s="50">
        <v>0.12580022476042665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0.15006926085822822</v>
      </c>
      <c r="D90" s="50">
        <v>0.15006103251567393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0.12039587675119649</v>
      </c>
      <c r="D91" s="50">
        <v>0.12817008129773666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9.7482604688779853E-2</v>
      </c>
      <c r="D92" s="50">
        <v>9.7459802702087081E-2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0.26864321541163022</v>
      </c>
      <c r="D93" s="50">
        <v>0.26860655913901499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0.11705039317484664</v>
      </c>
      <c r="D94" s="50">
        <v>0.11656634727532285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0.20120182548789628</v>
      </c>
      <c r="D95" s="50">
        <v>0.20043772255516462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0.14354820343183924</v>
      </c>
      <c r="D96" s="50">
        <v>0.14352604606224095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0.12969127984218978</v>
      </c>
      <c r="D97" s="50">
        <v>0.12937885617248776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0.21071707864670638</v>
      </c>
      <c r="D98" s="50">
        <v>0.21051282010239553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0.28864019834434984</v>
      </c>
      <c r="D99" s="50">
        <v>0.28866307769988747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0.16853412802743978</v>
      </c>
      <c r="D100" s="50">
        <v>0.16814087638830158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6.5411268313683713E-2</v>
      </c>
      <c r="D101" s="50">
        <v>6.5561164133122074E-2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6.4990387163714317E-2</v>
      </c>
      <c r="D102" s="50">
        <v>6.49964951273794E-2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6.2419599619678912E-2</v>
      </c>
      <c r="D103" s="50">
        <v>6.2271946519759952E-2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0.24230788520478744</v>
      </c>
      <c r="D104" s="50">
        <v>0.24157301623590077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0.15044163636905666</v>
      </c>
      <c r="D105" s="50">
        <v>0.15019405770839381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0.23217343620461978</v>
      </c>
      <c r="D106" s="50">
        <v>0.23148259215292549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0.26864321541163022</v>
      </c>
      <c r="D107" s="50">
        <v>0.26860655913901499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0.26864321541163022</v>
      </c>
      <c r="D108" s="50">
        <v>0.26860655913901499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0.26864321541163022</v>
      </c>
      <c r="D109" s="50">
        <v>0.26860655913901499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0.26864321541163022</v>
      </c>
      <c r="D110" s="50">
        <v>0.26860655913901499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9.3776446275827999E-2</v>
      </c>
      <c r="D111" s="50">
        <v>9.361201016202092E-2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7.0223347921345186E-2</v>
      </c>
      <c r="D112" s="50">
        <v>7.2366905456471675E-2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0.18633909067590521</v>
      </c>
      <c r="D113" s="50">
        <v>0.18633137277961995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0.22547904774658314</v>
      </c>
      <c r="D114" s="50">
        <v>0.22540389555342991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0.21674939617388164</v>
      </c>
      <c r="D115" s="50">
        <v>0.21609239747238848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0.10648203522020759</v>
      </c>
      <c r="D116" s="50">
        <v>0.1062660815916404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0.23225880809999719</v>
      </c>
      <c r="D117" s="50">
        <v>0.2316295842723303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0.19198974544522363</v>
      </c>
      <c r="D118" s="50">
        <v>0.19137652235989461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0.12557861242690904</v>
      </c>
      <c r="D119" s="50">
        <v>0.12514006942457506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6.11660846775752E-2</v>
      </c>
      <c r="D120" s="50">
        <v>6.1298436778091277E-2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0.1068007376782526</v>
      </c>
      <c r="D121" s="50">
        <v>0.10729248645159474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0.2084744757558275</v>
      </c>
      <c r="D122" s="50">
        <v>0.20778200529649699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277</v>
      </c>
      <c r="C123" s="39">
        <v>0.10359804894669655</v>
      </c>
      <c r="D123" s="50">
        <v>0.10350442154575948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279</v>
      </c>
      <c r="C124" s="39">
        <v>0.10937529186932743</v>
      </c>
      <c r="D124" s="50">
        <v>0.10939722726495825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951</v>
      </c>
      <c r="C125" s="39">
        <v>6.7384724269037702E-2</v>
      </c>
      <c r="D125" s="50">
        <v>6.7333621823412904E-2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952</v>
      </c>
      <c r="C126" s="39">
        <v>0.14198702007979813</v>
      </c>
      <c r="D126" s="50">
        <v>0.14194175725266064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0.39093700557368771</v>
      </c>
      <c r="D127" s="50">
        <v>0.39083757674428254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0.15583749542982256</v>
      </c>
      <c r="D128" s="50">
        <v>0.15550259784385478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0.10075307110204687</v>
      </c>
      <c r="D129" s="50">
        <v>0.10292241171854656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8.4681147060300305E-2</v>
      </c>
      <c r="D130" s="50">
        <v>8.4482357606181085E-2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5.4830725576761989E-2</v>
      </c>
      <c r="D131" s="50">
        <v>5.5703734779570351E-2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0.21609881074873466</v>
      </c>
      <c r="D132" s="50">
        <v>0.21575465393410459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297</v>
      </c>
      <c r="C133" s="39">
        <v>0.11450343429546186</v>
      </c>
      <c r="D133" s="50">
        <v>0.11589026960484783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299</v>
      </c>
      <c r="C134" s="39">
        <v>0.27386322114004907</v>
      </c>
      <c r="D134" s="50">
        <v>0.27381254132070004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953</v>
      </c>
      <c r="C135" s="39">
        <v>0.25594119011728028</v>
      </c>
      <c r="D135" s="50">
        <v>0.25523260889326216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954</v>
      </c>
      <c r="C136" s="39">
        <v>0.24552699874539571</v>
      </c>
      <c r="D136" s="50">
        <v>0.24482179734210602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955</v>
      </c>
      <c r="C137" s="39">
        <v>0.17952963864229748</v>
      </c>
      <c r="D137" s="50">
        <v>0.17927670555509331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956</v>
      </c>
      <c r="C138" s="39">
        <v>0.35340636091126476</v>
      </c>
      <c r="D138" s="50">
        <v>0.35333618845283676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309</v>
      </c>
      <c r="C139" s="39">
        <v>0.34734645463154734</v>
      </c>
      <c r="D139" s="50">
        <v>0.34650482368348373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957</v>
      </c>
      <c r="C140" s="39">
        <v>0.25318410539382963</v>
      </c>
      <c r="D140" s="50">
        <v>0.25229740778364562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958</v>
      </c>
      <c r="C141" s="39">
        <v>8.1040008139758757E-2</v>
      </c>
      <c r="D141" s="50">
        <v>8.1039343382274462E-2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4.353923290681766E-2</v>
      </c>
      <c r="D142" s="50">
        <v>4.3437475317980832E-2</v>
      </c>
      <c r="E142" s="51">
        <v>0</v>
      </c>
      <c r="F142" s="52">
        <v>0</v>
      </c>
    </row>
    <row r="143" spans="1:6" x14ac:dyDescent="0.25">
      <c r="A143" s="48" t="s">
        <v>316</v>
      </c>
      <c r="B143" s="49" t="s">
        <v>959</v>
      </c>
      <c r="C143" s="39">
        <v>6.5750550978850145E-2</v>
      </c>
      <c r="D143" s="50">
        <v>6.6262153526550904E-2</v>
      </c>
      <c r="E143" s="51">
        <v>0</v>
      </c>
      <c r="F143" s="52">
        <v>1</v>
      </c>
    </row>
    <row r="144" spans="1:6" x14ac:dyDescent="0.25">
      <c r="A144" s="61" t="s">
        <v>318</v>
      </c>
      <c r="B144" s="49" t="s">
        <v>319</v>
      </c>
      <c r="C144" s="39">
        <v>0.43684126333360612</v>
      </c>
      <c r="D144" s="50">
        <v>0.43665904671130823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321</v>
      </c>
      <c r="C145" s="39">
        <v>0.17218237910717193</v>
      </c>
      <c r="D145" s="50">
        <v>0.17215231591221999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960</v>
      </c>
      <c r="C146" s="39">
        <v>7.5510817135865785E-2</v>
      </c>
      <c r="D146" s="50">
        <v>7.5524069418229603E-2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961</v>
      </c>
      <c r="C147" s="39">
        <v>6.1205170954689629E-2</v>
      </c>
      <c r="D147" s="50">
        <v>6.1065990773094624E-2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962</v>
      </c>
      <c r="C148" s="39">
        <v>9.6071117046139437E-2</v>
      </c>
      <c r="D148" s="50">
        <v>9.5953040700149511E-2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963</v>
      </c>
      <c r="C149" s="39">
        <v>6.8185990881327832E-2</v>
      </c>
      <c r="D149" s="50">
        <v>6.8049067540331715E-2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331</v>
      </c>
      <c r="C150" s="39">
        <v>0.15439564170629405</v>
      </c>
      <c r="D150" s="50">
        <v>0.15409149476442255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964</v>
      </c>
      <c r="C151" s="39">
        <v>8.4380329106060026E-2</v>
      </c>
      <c r="D151" s="50">
        <v>8.41232950388041E-2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335</v>
      </c>
      <c r="C152" s="39">
        <v>0.20809390928168434</v>
      </c>
      <c r="D152" s="50">
        <v>0.20820443661756433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965</v>
      </c>
      <c r="C153" s="39">
        <v>0.12031642887530446</v>
      </c>
      <c r="D153" s="50">
        <v>0.11984191693806304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0.11514363760428441</v>
      </c>
      <c r="D154" s="50">
        <v>0.1148683246954799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966</v>
      </c>
      <c r="C155" s="39">
        <v>9.2312523047314174E-2</v>
      </c>
      <c r="D155" s="50">
        <v>9.2314595975700062E-2</v>
      </c>
      <c r="E155" s="51">
        <v>0</v>
      </c>
      <c r="F155" s="52">
        <v>1</v>
      </c>
    </row>
    <row r="156" spans="1:6" x14ac:dyDescent="0.25">
      <c r="A156" s="48" t="s">
        <v>342</v>
      </c>
      <c r="B156" s="49" t="s">
        <v>343</v>
      </c>
      <c r="C156" s="39">
        <v>0.22062110938312293</v>
      </c>
      <c r="D156" s="50">
        <v>0.22005440834138709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0.17319204525380227</v>
      </c>
      <c r="D157" s="50">
        <v>0.17266065511517409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7.6743846876480865E-2</v>
      </c>
      <c r="D158" s="50">
        <v>7.6531661407725687E-2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0.16826491942858607</v>
      </c>
      <c r="D159" s="50">
        <v>0.16833756915855386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0.27788182354573654</v>
      </c>
      <c r="D160" s="50">
        <v>0.27787509605620259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0.14185621688808786</v>
      </c>
      <c r="D161" s="50">
        <v>0.1414278114197372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6.7893823981157495E-2</v>
      </c>
      <c r="D162" s="50">
        <v>6.7673089031535627E-2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0.26205835953132445</v>
      </c>
      <c r="D163" s="50">
        <v>0.26123562905415093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967</v>
      </c>
      <c r="C164" s="39">
        <v>9.153668453815765E-2</v>
      </c>
      <c r="D164" s="50">
        <v>9.1240102379114521E-2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968</v>
      </c>
      <c r="C165" s="39">
        <v>0.19657196517796729</v>
      </c>
      <c r="D165" s="50">
        <v>0.19654524165027801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969</v>
      </c>
      <c r="C166" s="39">
        <v>0.1301594092080981</v>
      </c>
      <c r="D166" s="50">
        <v>0.13006248012347213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0.12362824508597912</v>
      </c>
      <c r="D167" s="50">
        <v>0.12326856742802368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0.2601712589084757</v>
      </c>
      <c r="D168" s="50">
        <v>0.2593349338391322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0.18246965130690104</v>
      </c>
      <c r="D169" s="50">
        <v>0.1819717254454507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970</v>
      </c>
      <c r="C170" s="39">
        <v>0.1797313638560715</v>
      </c>
      <c r="D170" s="50">
        <v>0.17976123018868287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971</v>
      </c>
      <c r="C171" s="39">
        <v>0.19132834955266584</v>
      </c>
      <c r="D171" s="50">
        <v>0.19037140649530387</v>
      </c>
      <c r="E171" s="51">
        <v>0</v>
      </c>
      <c r="F171" s="52">
        <v>1</v>
      </c>
    </row>
    <row r="172" spans="1:6" x14ac:dyDescent="0.25">
      <c r="A172" s="48" t="s">
        <v>374</v>
      </c>
      <c r="B172" s="49" t="s">
        <v>375</v>
      </c>
      <c r="C172" s="39">
        <v>0.16724383625865655</v>
      </c>
      <c r="D172" s="50">
        <v>0.16664936395048102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0.17669931969381697</v>
      </c>
      <c r="D173" s="50">
        <v>0.17915811042868268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0.15246917747197028</v>
      </c>
      <c r="D174" s="50">
        <v>0.15203559404363154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0.235469725081735</v>
      </c>
      <c r="D175" s="50">
        <v>0.23491368083583813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972</v>
      </c>
      <c r="C176" s="79">
        <v>9.5693354083712143E-2</v>
      </c>
      <c r="D176" s="50">
        <v>9.550956827958712E-2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0.10200272963655853</v>
      </c>
      <c r="D177" s="58">
        <v>0.10172655192271515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0.11437329334492251</v>
      </c>
      <c r="D178" s="50">
        <v>0.11399446119424142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0.14366814164109229</v>
      </c>
      <c r="D179" s="50">
        <v>0.14320216801496505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973</v>
      </c>
      <c r="C180" s="39">
        <v>6.1409899658837246E-2</v>
      </c>
      <c r="D180" s="50">
        <v>6.1261093975461853E-2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0.10885266745358364</v>
      </c>
      <c r="D181" s="50">
        <v>0.10850940617643047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0.14745443886589674</v>
      </c>
      <c r="D182" s="50">
        <v>0.14698701898600353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974</v>
      </c>
      <c r="C183" s="39">
        <v>8.4423705414425315E-2</v>
      </c>
      <c r="D183" s="50">
        <v>8.4327299777708073E-2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0.16817268461663143</v>
      </c>
      <c r="D184" s="50">
        <v>0.16763622032064363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0.27466658390719034</v>
      </c>
      <c r="D185" s="50">
        <v>0.27436010639036551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0.26181198633509783</v>
      </c>
      <c r="D186" s="50">
        <v>0.26247322219465308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0.1327556624893528</v>
      </c>
      <c r="D187" s="50">
        <v>0.13244261453809411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6.8449454876267163E-2</v>
      </c>
      <c r="D188" s="50">
        <v>6.8234972312286438E-2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0.30996877925046984</v>
      </c>
      <c r="D189" s="50">
        <v>0.30915208634372821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0.15026326909165039</v>
      </c>
      <c r="D190" s="50">
        <v>0.14978194648019511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0.31928905028790328</v>
      </c>
      <c r="D191" s="50">
        <v>0.31887454851952868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8.0895856753708889E-2</v>
      </c>
      <c r="D192" s="50">
        <v>8.0934787856713764E-2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0.20664681902212789</v>
      </c>
      <c r="D193" s="50">
        <v>0.20665911959974831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0.184873519277899</v>
      </c>
      <c r="D194" s="50">
        <v>0.18490816179676023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0.21867697758632515</v>
      </c>
      <c r="D195" s="50">
        <v>0.21843306914551905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0.25588588454960209</v>
      </c>
      <c r="D196" s="50">
        <v>0.25576753738360908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0.23297705447999684</v>
      </c>
      <c r="D197" s="50">
        <v>0.23237476483371719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9.4655733687323801E-2</v>
      </c>
      <c r="D198" s="50">
        <v>9.4427253808837819E-2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0.14286513165796169</v>
      </c>
      <c r="D199" s="50">
        <v>0.14247552510049799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0.35934032902925267</v>
      </c>
      <c r="D200" s="50">
        <v>0.35856182533814396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9.8712026104711179E-2</v>
      </c>
      <c r="D201" s="50">
        <v>9.9031631925862826E-2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0.20469044211424617</v>
      </c>
      <c r="D202" s="50">
        <v>0.20488971689199209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0.14994079706862057</v>
      </c>
      <c r="D203" s="50">
        <v>0.14949764877680927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8.7589667494675838E-2</v>
      </c>
      <c r="D204" s="50">
        <v>8.7481498705871352E-2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0.17879287370196162</v>
      </c>
      <c r="D205" s="50">
        <v>0.17864979055814198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0.14140072787297958</v>
      </c>
      <c r="D206" s="50">
        <v>0.14094192800147573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0.10791833334003532</v>
      </c>
      <c r="D207" s="50">
        <v>0.10788370980950934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0.10531672813532574</v>
      </c>
      <c r="D208" s="50">
        <v>0.10687340491735664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975</v>
      </c>
      <c r="C209" s="39">
        <v>0.16543158535481831</v>
      </c>
      <c r="D209" s="50">
        <v>0.16485339484640701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976</v>
      </c>
      <c r="C210" s="39">
        <v>7.9177724259237137E-2</v>
      </c>
      <c r="D210" s="50">
        <v>7.8986584598823656E-2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8.8022672027191606E-2</v>
      </c>
      <c r="D211" s="50">
        <v>8.7765370264242457E-2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0.17867241276459067</v>
      </c>
      <c r="D212" s="58">
        <v>0.17990887057465299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0.12084637591183606</v>
      </c>
      <c r="D213" s="58">
        <v>0.12051092627858362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977</v>
      </c>
      <c r="C214" s="39">
        <v>0.19922790566865528</v>
      </c>
      <c r="D214" s="50">
        <v>0.1991765261448819</v>
      </c>
      <c r="E214" s="51">
        <v>0</v>
      </c>
      <c r="F214" s="52">
        <v>1</v>
      </c>
    </row>
    <row r="215" spans="1:6" x14ac:dyDescent="0.25">
      <c r="A215" s="48" t="s">
        <v>460</v>
      </c>
      <c r="B215" s="49" t="s">
        <v>461</v>
      </c>
      <c r="C215" s="39">
        <v>0.17082333331884905</v>
      </c>
      <c r="D215" s="50">
        <v>0.17103418218456151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463</v>
      </c>
      <c r="C216" s="39">
        <v>0.28482518265639167</v>
      </c>
      <c r="D216" s="50">
        <v>0.28484241856590292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978</v>
      </c>
      <c r="C217" s="39">
        <v>7.8646893360440312E-2</v>
      </c>
      <c r="D217" s="50">
        <v>7.8587883725424884E-2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7.1811734198847732E-2</v>
      </c>
      <c r="D218" s="50">
        <v>7.1804114736339519E-2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0.10878215601732756</v>
      </c>
      <c r="D219" s="50">
        <v>0.13109371029218805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979</v>
      </c>
      <c r="C220" s="39">
        <v>7.1866663868914105E-2</v>
      </c>
      <c r="D220" s="50">
        <v>7.161628657452708E-2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473</v>
      </c>
      <c r="C221" s="39">
        <v>0.16613752800282552</v>
      </c>
      <c r="D221" s="50">
        <v>0.16561314079539946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7.1083596786610317E-2</v>
      </c>
      <c r="D222" s="50">
        <v>7.2257230665022223E-2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0.22229646990861193</v>
      </c>
      <c r="D223" s="50">
        <v>0.2215166443788093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479</v>
      </c>
      <c r="C224" s="39">
        <v>7.8224767491135064E-2</v>
      </c>
      <c r="D224" s="50">
        <v>7.8023104449721353E-2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980</v>
      </c>
      <c r="C225" s="39">
        <v>0.10787492011032299</v>
      </c>
      <c r="D225" s="50">
        <v>0.10777898128741703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981</v>
      </c>
      <c r="C226" s="39">
        <v>7.3886117121850892E-2</v>
      </c>
      <c r="D226" s="62">
        <v>7.376993359136684E-2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7.5576688187828103E-2</v>
      </c>
      <c r="D227" s="50">
        <v>7.5369998624003925E-2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0.16050128832692973</v>
      </c>
      <c r="D228" s="50">
        <v>0.15989842100205137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0.18454039430187066</v>
      </c>
      <c r="D229" s="50">
        <v>0.18399092462465655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0.16415164070129304</v>
      </c>
      <c r="D230" s="50">
        <v>0.16415918354544695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0.24967861245122119</v>
      </c>
      <c r="D231" s="50">
        <v>0.24881520772045629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5.4313948652016997E-2</v>
      </c>
      <c r="D232" s="50">
        <v>5.4297907496262329E-2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0.26133845466332561</v>
      </c>
      <c r="D233" s="50">
        <v>0.2675360276438602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499</v>
      </c>
      <c r="C234" s="39">
        <v>0.17130085948120799</v>
      </c>
      <c r="D234" s="50">
        <v>0.17091630596540572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501</v>
      </c>
      <c r="C235" s="39">
        <v>8.6915099558215109E-2</v>
      </c>
      <c r="D235" s="50">
        <v>8.6682049126755811E-2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982</v>
      </c>
      <c r="C236" s="39">
        <v>6.8399156510367237E-2</v>
      </c>
      <c r="D236" s="50">
        <v>6.8148794835092244E-2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983</v>
      </c>
      <c r="C237" s="39">
        <v>7.8200680763460345E-2</v>
      </c>
      <c r="D237" s="50">
        <v>7.8016995158489366E-2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507</v>
      </c>
      <c r="C238" s="39">
        <v>0.10985069313187616</v>
      </c>
      <c r="D238" s="50">
        <v>0.1547127588550776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984</v>
      </c>
      <c r="C239" s="39">
        <v>0.10960307593311004</v>
      </c>
      <c r="D239" s="50">
        <v>0.10931610928030239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0.19758213842995881</v>
      </c>
      <c r="D240" s="50">
        <v>0.19696888052014969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9.1708173647097255E-2</v>
      </c>
      <c r="D241" s="50">
        <v>9.1474453192646049E-2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7.8069191618778067E-2</v>
      </c>
      <c r="D242" s="50">
        <v>7.8233044412046537E-2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0.31654261738504669</v>
      </c>
      <c r="D243" s="50">
        <v>0.3160585649112666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0.14698805995850606</v>
      </c>
      <c r="D244" s="50">
        <v>0.14656381568080051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0.18867929225217372</v>
      </c>
      <c r="D245" s="50">
        <v>0.1887589526460301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523</v>
      </c>
      <c r="C246" s="39">
        <v>9.6305308017328214E-2</v>
      </c>
      <c r="D246" s="50">
        <v>9.6540448671246656E-2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985</v>
      </c>
      <c r="C247" s="39">
        <v>0.13526471824080333</v>
      </c>
      <c r="D247" s="50">
        <v>0.13480372126239829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527</v>
      </c>
      <c r="C248" s="39">
        <v>0.19216279523479202</v>
      </c>
      <c r="D248" s="50">
        <v>0.19156568045473762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529</v>
      </c>
      <c r="C249" s="39">
        <v>0.13578774946030678</v>
      </c>
      <c r="D249" s="50">
        <v>0.13579967558309153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986</v>
      </c>
      <c r="C250" s="39">
        <v>6.6766991850828253E-2</v>
      </c>
      <c r="D250" s="50">
        <v>6.6634197554030133E-2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987</v>
      </c>
      <c r="C251" s="39">
        <v>6.0727562164008556E-2</v>
      </c>
      <c r="D251" s="50">
        <v>6.058581992530878E-2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988</v>
      </c>
      <c r="C252" s="39">
        <v>5.3212751070873414E-2</v>
      </c>
      <c r="D252" s="50">
        <v>5.3242267908301562E-2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537</v>
      </c>
      <c r="C253" s="39">
        <v>5.9193616308638862E-2</v>
      </c>
      <c r="D253" s="50">
        <v>5.9032468115544467E-2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9.0792715600144486E-2</v>
      </c>
      <c r="D254" s="50">
        <v>9.0871336823993037E-2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0.10581500917807121</v>
      </c>
      <c r="D255" s="50">
        <v>0.10550634507839374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0.12068442803928886</v>
      </c>
      <c r="D256" s="50">
        <v>0.12042576339273003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989</v>
      </c>
      <c r="C257" s="39">
        <v>7.5926960686623995E-2</v>
      </c>
      <c r="D257" s="50">
        <v>7.5745633714459248E-2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9">
        <v>0.12445088240302733</v>
      </c>
      <c r="D258" s="50">
        <v>0.12452021268823686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9">
        <v>0.1914463178157394</v>
      </c>
      <c r="D259" s="50">
        <v>0.1909769180095568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9">
        <v>0.12383337769964731</v>
      </c>
      <c r="D260" s="50">
        <v>0.12459584292635151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553</v>
      </c>
      <c r="C261" s="79">
        <v>7.9657621955687388E-2</v>
      </c>
      <c r="D261" s="50">
        <v>7.939417411735418E-2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9">
        <v>0.12266399730183769</v>
      </c>
      <c r="D262" s="50">
        <v>0.12271419712470608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9">
        <v>0.29359861293317702</v>
      </c>
      <c r="D263" s="50">
        <v>0.29395882381807692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990</v>
      </c>
      <c r="C264" s="79">
        <v>0.30436665833631715</v>
      </c>
      <c r="D264" s="50">
        <v>0.30438245024848076</v>
      </c>
      <c r="E264" s="51">
        <v>0</v>
      </c>
      <c r="F264" s="52">
        <v>1</v>
      </c>
    </row>
    <row r="265" spans="1:6" x14ac:dyDescent="0.25">
      <c r="A265" s="48" t="s">
        <v>560</v>
      </c>
      <c r="B265" s="53" t="s">
        <v>561</v>
      </c>
      <c r="C265" s="39">
        <v>0.14008823129467635</v>
      </c>
      <c r="D265" s="58">
        <v>0.1397213884566873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563</v>
      </c>
      <c r="C266" s="39">
        <v>0.11978318291820833</v>
      </c>
      <c r="D266" s="58">
        <v>0.11934920173470571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9.7038081061715589E-2</v>
      </c>
      <c r="D267" s="50">
        <v>9.7092306908630036E-2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7.7106813828941745E-2</v>
      </c>
      <c r="D268" s="50">
        <v>7.6955139263017974E-2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991</v>
      </c>
      <c r="C269" s="39">
        <v>6.9866707899633423E-2</v>
      </c>
      <c r="D269" s="50">
        <v>6.9626025285122517E-2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571</v>
      </c>
      <c r="C270" s="39">
        <v>0.20401618548002709</v>
      </c>
      <c r="D270" s="50">
        <v>0.20340199370017525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0.11494578633464761</v>
      </c>
      <c r="D271" s="50">
        <v>0.11497012389623282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0.19061066810576038</v>
      </c>
      <c r="D272" s="50">
        <v>0.19061712989458263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0.24735591310914493</v>
      </c>
      <c r="D273" s="50">
        <v>0.24679669493135842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9.9584722401122802E-2</v>
      </c>
      <c r="D274" s="50">
        <v>0.10513694395397777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992</v>
      </c>
      <c r="C275" s="39">
        <v>3.2074329300561422E-2</v>
      </c>
      <c r="D275" s="50">
        <v>3.1985596561945648E-2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2.6905554775759843E-2</v>
      </c>
      <c r="D276" s="50">
        <v>2.6994044710579732E-2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0.17139208404372255</v>
      </c>
      <c r="D277" s="50">
        <v>0.17078804149258442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0.20337978700371501</v>
      </c>
      <c r="D278" s="50">
        <v>0.20337978700371501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6.7112901094959876E-2</v>
      </c>
      <c r="D279" s="50">
        <v>6.707389900842739E-2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0.21689132985623796</v>
      </c>
      <c r="D280" s="50">
        <v>0.21647979245178367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0.32668737582828078</v>
      </c>
      <c r="D281" s="50">
        <v>0.32533498957197365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0.76760885033579596</v>
      </c>
      <c r="D282" s="50">
        <v>0.76744578722546053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1.2954317638791511E-2</v>
      </c>
      <c r="D283" s="58">
        <v>1.2947428879643388E-2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1.6961166324307206E-2</v>
      </c>
      <c r="D284" s="58">
        <v>1.698001287406482E-2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8.9113632258153719E-2</v>
      </c>
      <c r="D285" s="58">
        <v>8.9418565921446216E-2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0.23566614854244161</v>
      </c>
      <c r="D286" s="58">
        <v>0.23509004570745121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0.20064946138178058</v>
      </c>
      <c r="D287" s="50">
        <v>0.2001531472861599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0.3378226541481435</v>
      </c>
      <c r="D288" s="58">
        <v>0.33666254166953524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0.1641281706201661</v>
      </c>
      <c r="D289" s="50">
        <v>0.16367798938392297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0.14199580097720321</v>
      </c>
      <c r="D290" s="50">
        <v>0.14226169484891316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993</v>
      </c>
      <c r="C291" s="39">
        <v>6.4443426247201341E-2</v>
      </c>
      <c r="D291" s="50">
        <v>6.4637709822937331E-2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0.14734261624112088</v>
      </c>
      <c r="D292" s="50">
        <v>0.14696601620609961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0.23547739181433663</v>
      </c>
      <c r="D293" s="50">
        <v>0.23544180864597791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8.8299907779830988E-2</v>
      </c>
      <c r="D294" s="50">
        <v>8.8731913259309403E-2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9.9695451622015568E-2</v>
      </c>
      <c r="D295" s="50">
        <v>9.9706456942798449E-2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994</v>
      </c>
      <c r="C296" s="39">
        <v>8.4059718616080262E-2</v>
      </c>
      <c r="D296" s="50">
        <v>8.394748600707326E-2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0.31755851899882864</v>
      </c>
      <c r="D297" s="50">
        <v>0.31752149833499127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1.8782323849001453E-2</v>
      </c>
      <c r="D298" s="50">
        <v>1.8718739463458235E-2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5.0987281082175866E-2</v>
      </c>
      <c r="D299" s="50">
        <v>5.0831131839677211E-2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0.12266003680858656</v>
      </c>
      <c r="D300" s="50">
        <v>0.12224903414075862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6.2723828083254662E-2</v>
      </c>
      <c r="D301" s="50">
        <v>6.2590129654869181E-2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0.12169538289208739</v>
      </c>
      <c r="D302" s="50">
        <v>0.12137104759973105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6.001389347410032E-2</v>
      </c>
      <c r="D303" s="50">
        <v>5.9881403329446733E-2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6.1155387567934531E-2</v>
      </c>
      <c r="D304" s="50">
        <v>6.0991242244280125E-2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5.7514920889978866E-2</v>
      </c>
      <c r="D305" s="50">
        <v>5.7363414266454929E-2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6.967435075681444E-2</v>
      </c>
      <c r="D306" s="50">
        <v>7.160614042466687E-2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9.6467162723092789E-3</v>
      </c>
      <c r="D307" s="50">
        <v>9.6305760721770266E-3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647</v>
      </c>
      <c r="C308" s="39">
        <v>7.3717493717378374E-2</v>
      </c>
      <c r="D308" s="50">
        <v>7.3574906050079547E-2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649</v>
      </c>
      <c r="C309" s="39">
        <v>8.8189438061821918E-2</v>
      </c>
      <c r="D309" s="50">
        <v>8.7940805668921984E-2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651</v>
      </c>
      <c r="C310" s="39">
        <v>0.15698284743804194</v>
      </c>
      <c r="D310" s="50">
        <v>0.15644157720795288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653</v>
      </c>
      <c r="C311" s="39">
        <v>2.7378505289408619E-2</v>
      </c>
      <c r="D311" s="50">
        <v>2.7528478104457823E-2</v>
      </c>
      <c r="E311" s="51">
        <v>0</v>
      </c>
      <c r="F311" s="52">
        <v>0</v>
      </c>
    </row>
    <row r="312" spans="1:6" x14ac:dyDescent="0.25">
      <c r="A312" s="48" t="s">
        <v>654</v>
      </c>
      <c r="B312" s="49" t="s">
        <v>655</v>
      </c>
      <c r="C312" s="39">
        <v>8.8946406594691885E-2</v>
      </c>
      <c r="D312" s="50">
        <v>8.8945384214114603E-2</v>
      </c>
      <c r="E312" s="51">
        <v>0</v>
      </c>
      <c r="F312" s="52">
        <v>0</v>
      </c>
    </row>
    <row r="313" spans="1:6" x14ac:dyDescent="0.25">
      <c r="A313" s="48" t="s">
        <v>656</v>
      </c>
      <c r="B313" s="49" t="s">
        <v>995</v>
      </c>
      <c r="C313" s="39">
        <v>6.1805920581930796E-2</v>
      </c>
      <c r="D313" s="50">
        <v>6.1669582806499916E-2</v>
      </c>
      <c r="E313" s="51">
        <v>0</v>
      </c>
      <c r="F313" s="52">
        <v>0</v>
      </c>
    </row>
    <row r="314" spans="1:6" x14ac:dyDescent="0.25">
      <c r="A314" s="48" t="s">
        <v>658</v>
      </c>
      <c r="B314" s="57" t="s">
        <v>659</v>
      </c>
      <c r="C314" s="39">
        <v>6.6308900458390371E-2</v>
      </c>
      <c r="D314" s="50">
        <v>6.6138007661286302E-2</v>
      </c>
      <c r="E314" s="51">
        <v>0</v>
      </c>
      <c r="F314" s="52">
        <v>0</v>
      </c>
    </row>
    <row r="315" spans="1:6" x14ac:dyDescent="0.25">
      <c r="A315" s="48" t="s">
        <v>660</v>
      </c>
      <c r="B315" s="49" t="s">
        <v>996</v>
      </c>
      <c r="C315" s="39">
        <v>6.5702139859192932E-2</v>
      </c>
      <c r="D315" s="50">
        <v>6.5562210060511897E-2</v>
      </c>
      <c r="E315" s="51">
        <v>0</v>
      </c>
      <c r="F315" s="52">
        <v>0</v>
      </c>
    </row>
    <row r="316" spans="1:6" x14ac:dyDescent="0.25">
      <c r="A316" s="48" t="s">
        <v>660</v>
      </c>
      <c r="B316" s="49" t="s">
        <v>997</v>
      </c>
      <c r="C316" s="39">
        <v>0.10388420455099212</v>
      </c>
      <c r="D316" s="50">
        <v>0.10366295611281168</v>
      </c>
      <c r="E316" s="51">
        <v>1</v>
      </c>
      <c r="F316" s="52">
        <v>0</v>
      </c>
    </row>
    <row r="317" spans="1:6" x14ac:dyDescent="0.25">
      <c r="A317" s="48" t="s">
        <v>663</v>
      </c>
      <c r="B317" s="57" t="s">
        <v>664</v>
      </c>
      <c r="C317" s="39">
        <v>4.9488800894704324E-2</v>
      </c>
      <c r="D317" s="50">
        <v>4.9363184601504073E-2</v>
      </c>
      <c r="E317" s="51">
        <v>0</v>
      </c>
      <c r="F317" s="52">
        <v>0</v>
      </c>
    </row>
    <row r="318" spans="1:6" x14ac:dyDescent="0.25">
      <c r="A318" s="48" t="s">
        <v>665</v>
      </c>
      <c r="B318" s="53" t="s">
        <v>666</v>
      </c>
      <c r="C318" s="39">
        <v>4.762320007901033E-2</v>
      </c>
      <c r="D318" s="50">
        <v>4.7492563121130614E-2</v>
      </c>
      <c r="E318" s="51">
        <v>0</v>
      </c>
      <c r="F318" s="52">
        <v>0</v>
      </c>
    </row>
    <row r="319" spans="1:6" x14ac:dyDescent="0.25">
      <c r="A319" s="48" t="s">
        <v>667</v>
      </c>
      <c r="B319" s="49" t="s">
        <v>668</v>
      </c>
      <c r="C319" s="39">
        <v>4.5065468592259406E-2</v>
      </c>
      <c r="D319" s="50">
        <v>4.4956123852273364E-2</v>
      </c>
      <c r="E319" s="51">
        <v>0</v>
      </c>
      <c r="F319" s="52">
        <v>0</v>
      </c>
    </row>
    <row r="320" spans="1:6" x14ac:dyDescent="0.25">
      <c r="A320" s="48" t="s">
        <v>669</v>
      </c>
      <c r="B320" s="49" t="s">
        <v>670</v>
      </c>
      <c r="C320" s="39">
        <v>9.9657309611378295E-2</v>
      </c>
      <c r="D320" s="50">
        <v>9.9419259900512882E-2</v>
      </c>
      <c r="E320" s="51">
        <v>0</v>
      </c>
      <c r="F320" s="52">
        <v>0</v>
      </c>
    </row>
    <row r="321" spans="1:6" x14ac:dyDescent="0.25">
      <c r="A321" s="48" t="s">
        <v>671</v>
      </c>
      <c r="B321" s="53" t="s">
        <v>672</v>
      </c>
      <c r="C321" s="39">
        <v>6.6902451200325758E-2</v>
      </c>
      <c r="D321" s="50">
        <v>6.6850389633125756E-2</v>
      </c>
      <c r="E321" s="51">
        <v>0</v>
      </c>
      <c r="F321" s="52">
        <v>0</v>
      </c>
    </row>
    <row r="322" spans="1:6" x14ac:dyDescent="0.25">
      <c r="A322" s="48" t="s">
        <v>673</v>
      </c>
      <c r="B322" s="49" t="s">
        <v>674</v>
      </c>
      <c r="C322" s="39">
        <v>0.11285931443599198</v>
      </c>
      <c r="D322" s="50">
        <v>0.11259350466668808</v>
      </c>
      <c r="E322" s="51">
        <v>0</v>
      </c>
      <c r="F322" s="52">
        <v>0</v>
      </c>
    </row>
    <row r="323" spans="1:6" x14ac:dyDescent="0.25">
      <c r="A323" s="48" t="s">
        <v>675</v>
      </c>
      <c r="B323" s="49" t="s">
        <v>676</v>
      </c>
      <c r="C323" s="39">
        <v>7.8928146299756557E-2</v>
      </c>
      <c r="D323" s="50">
        <v>7.8928374924067068E-2</v>
      </c>
      <c r="E323" s="51">
        <v>0</v>
      </c>
      <c r="F323" s="52">
        <v>0</v>
      </c>
    </row>
    <row r="324" spans="1:6" x14ac:dyDescent="0.25">
      <c r="A324" s="48" t="s">
        <v>677</v>
      </c>
      <c r="B324" s="49" t="s">
        <v>998</v>
      </c>
      <c r="C324" s="39">
        <v>5.8312571164006441E-2</v>
      </c>
      <c r="D324" s="50">
        <v>5.8486535009461035E-2</v>
      </c>
      <c r="E324" s="51">
        <v>0</v>
      </c>
      <c r="F324" s="52">
        <v>0</v>
      </c>
    </row>
    <row r="325" spans="1:6" x14ac:dyDescent="0.25">
      <c r="A325" s="48" t="s">
        <v>679</v>
      </c>
      <c r="B325" s="57" t="s">
        <v>680</v>
      </c>
      <c r="C325" s="39">
        <v>6.0868402970750496E-2</v>
      </c>
      <c r="D325" s="50">
        <v>6.0791676637197804E-2</v>
      </c>
      <c r="E325" s="51">
        <v>0</v>
      </c>
      <c r="F325" s="52">
        <v>0</v>
      </c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9 NOVEMBRE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681</v>
      </c>
      <c r="B5" s="49" t="s">
        <v>682</v>
      </c>
      <c r="C5" s="39">
        <v>3.7226679379933317E-3</v>
      </c>
      <c r="D5" s="50">
        <v>3.7109611482925805E-3</v>
      </c>
    </row>
    <row r="6" spans="1:4" x14ac:dyDescent="0.25">
      <c r="A6" s="48" t="s">
        <v>683</v>
      </c>
      <c r="B6" s="49" t="s">
        <v>682</v>
      </c>
      <c r="C6" s="39">
        <v>4.6265664011782776E-3</v>
      </c>
      <c r="D6" s="50">
        <v>4.6156610576294473E-3</v>
      </c>
    </row>
    <row r="7" spans="1:4" x14ac:dyDescent="0.25">
      <c r="A7" s="48" t="s">
        <v>684</v>
      </c>
      <c r="B7" s="49" t="s">
        <v>682</v>
      </c>
      <c r="C7" s="39">
        <v>4.9353334846983362E-3</v>
      </c>
      <c r="D7" s="50">
        <v>4.9209891280764884E-3</v>
      </c>
    </row>
    <row r="8" spans="1:4" x14ac:dyDescent="0.25">
      <c r="A8" s="48" t="s">
        <v>685</v>
      </c>
      <c r="B8" s="49" t="s">
        <v>682</v>
      </c>
      <c r="C8" s="39">
        <v>4.7858777207743421E-3</v>
      </c>
      <c r="D8" s="50">
        <v>4.7725215703598714E-3</v>
      </c>
    </row>
    <row r="9" spans="1:4" x14ac:dyDescent="0.25">
      <c r="A9" s="48" t="s">
        <v>686</v>
      </c>
      <c r="B9" s="49" t="s">
        <v>999</v>
      </c>
      <c r="C9" s="39">
        <v>2.6184722533831285E-2</v>
      </c>
      <c r="D9" s="50">
        <v>2.6202735633739149E-2</v>
      </c>
    </row>
    <row r="10" spans="1:4" x14ac:dyDescent="0.25">
      <c r="A10" s="48" t="s">
        <v>688</v>
      </c>
      <c r="B10" s="49" t="s">
        <v>1000</v>
      </c>
      <c r="C10" s="39">
        <v>1.6955456029611612E-2</v>
      </c>
      <c r="D10" s="50">
        <v>1.6961179908094579E-2</v>
      </c>
    </row>
    <row r="11" spans="1:4" x14ac:dyDescent="0.25">
      <c r="A11" s="48" t="s">
        <v>690</v>
      </c>
      <c r="B11" s="49" t="s">
        <v>1001</v>
      </c>
      <c r="C11" s="39">
        <v>7.1798019556129893E-3</v>
      </c>
      <c r="D11" s="50">
        <v>7.1719917376866964E-3</v>
      </c>
    </row>
    <row r="12" spans="1:4" ht="14.25" customHeight="1" x14ac:dyDescent="0.25">
      <c r="A12" s="48" t="s">
        <v>692</v>
      </c>
      <c r="B12" s="49" t="s">
        <v>693</v>
      </c>
      <c r="C12" s="39">
        <v>2.6114511522884556E-3</v>
      </c>
      <c r="D12" s="50">
        <v>2.6007339321356417E-3</v>
      </c>
    </row>
    <row r="13" spans="1:4" x14ac:dyDescent="0.25">
      <c r="A13" s="48" t="s">
        <v>694</v>
      </c>
      <c r="B13" s="49" t="s">
        <v>693</v>
      </c>
      <c r="C13" s="39">
        <v>4.2738009843269953E-3</v>
      </c>
      <c r="D13" s="50">
        <v>4.2617999536568784E-3</v>
      </c>
    </row>
    <row r="14" spans="1:4" x14ac:dyDescent="0.25">
      <c r="A14" s="48" t="s">
        <v>695</v>
      </c>
      <c r="B14" s="49" t="s">
        <v>693</v>
      </c>
      <c r="C14" s="39">
        <v>4.8999726642953963E-3</v>
      </c>
      <c r="D14" s="50">
        <v>4.8852822087064526E-3</v>
      </c>
    </row>
    <row r="15" spans="1:4" x14ac:dyDescent="0.25">
      <c r="A15" s="48" t="s">
        <v>696</v>
      </c>
      <c r="B15" s="49" t="s">
        <v>693</v>
      </c>
      <c r="C15" s="39">
        <v>4.8654599807290031E-3</v>
      </c>
      <c r="D15" s="50">
        <v>4.8509846603137273E-3</v>
      </c>
    </row>
    <row r="16" spans="1:4" x14ac:dyDescent="0.25">
      <c r="A16" s="48" t="s">
        <v>697</v>
      </c>
      <c r="B16" s="49" t="s">
        <v>1002</v>
      </c>
      <c r="C16" s="39">
        <v>5.5973854546364957E-2</v>
      </c>
      <c r="D16" s="50">
        <v>5.6415633374939378E-2</v>
      </c>
    </row>
    <row r="17" spans="1:4" x14ac:dyDescent="0.25">
      <c r="A17" s="48" t="s">
        <v>699</v>
      </c>
      <c r="B17" s="49" t="s">
        <v>1003</v>
      </c>
      <c r="C17" s="39">
        <v>6.2346747966921898E-2</v>
      </c>
      <c r="D17" s="50">
        <v>6.220563036479812E-2</v>
      </c>
    </row>
    <row r="18" spans="1:4" x14ac:dyDescent="0.25">
      <c r="A18" s="48" t="s">
        <v>701</v>
      </c>
      <c r="B18" s="49" t="s">
        <v>1004</v>
      </c>
      <c r="C18" s="39">
        <v>6.1004677687915787E-2</v>
      </c>
      <c r="D18" s="50">
        <v>6.0875782148355033E-2</v>
      </c>
    </row>
    <row r="19" spans="1:4" x14ac:dyDescent="0.25">
      <c r="A19" s="48" t="s">
        <v>703</v>
      </c>
      <c r="B19" s="49" t="s">
        <v>704</v>
      </c>
      <c r="C19" s="39">
        <v>1.9617467204549776E-2</v>
      </c>
      <c r="D19" s="50">
        <v>1.9619220644924905E-2</v>
      </c>
    </row>
    <row r="20" spans="1:4" x14ac:dyDescent="0.25">
      <c r="A20" s="48" t="s">
        <v>705</v>
      </c>
      <c r="B20" s="49" t="s">
        <v>704</v>
      </c>
      <c r="C20" s="39">
        <v>3.4927425427688293E-2</v>
      </c>
      <c r="D20" s="50">
        <v>3.4922407138146816E-2</v>
      </c>
    </row>
    <row r="21" spans="1:4" x14ac:dyDescent="0.25">
      <c r="A21" s="48" t="s">
        <v>706</v>
      </c>
      <c r="B21" s="53" t="s">
        <v>704</v>
      </c>
      <c r="C21" s="39">
        <v>4.5533681841252803E-2</v>
      </c>
      <c r="D21" s="50">
        <v>4.5517160578291901E-2</v>
      </c>
    </row>
    <row r="22" spans="1:4" x14ac:dyDescent="0.25">
      <c r="A22" s="48" t="s">
        <v>707</v>
      </c>
      <c r="B22" s="49" t="s">
        <v>1005</v>
      </c>
      <c r="C22" s="39">
        <v>6.0466001222976358E-2</v>
      </c>
      <c r="D22" s="50">
        <v>6.0322346143313679E-2</v>
      </c>
    </row>
    <row r="23" spans="1:4" x14ac:dyDescent="0.25">
      <c r="A23" s="48" t="s">
        <v>709</v>
      </c>
      <c r="B23" s="49" t="s">
        <v>1006</v>
      </c>
      <c r="C23" s="39">
        <v>0.13048253999229673</v>
      </c>
      <c r="D23" s="50">
        <v>0.13015449253635181</v>
      </c>
    </row>
    <row r="24" spans="1:4" x14ac:dyDescent="0.25">
      <c r="A24" s="48" t="s">
        <v>711</v>
      </c>
      <c r="B24" s="49" t="s">
        <v>1007</v>
      </c>
      <c r="C24" s="39">
        <v>6.5269284904194008E-2</v>
      </c>
      <c r="D24" s="50">
        <v>6.5129482532971794E-2</v>
      </c>
    </row>
    <row r="25" spans="1:4" x14ac:dyDescent="0.25">
      <c r="A25" s="48" t="s">
        <v>713</v>
      </c>
      <c r="B25" s="49" t="s">
        <v>1008</v>
      </c>
      <c r="C25" s="39">
        <v>9.6427261496703429E-2</v>
      </c>
      <c r="D25" s="50">
        <v>9.6133621952523104E-2</v>
      </c>
    </row>
    <row r="26" spans="1:4" x14ac:dyDescent="0.25">
      <c r="A26" s="48" t="s">
        <v>715</v>
      </c>
      <c r="B26" s="49" t="s">
        <v>1009</v>
      </c>
      <c r="C26" s="39">
        <v>6.2281018316956913E-2</v>
      </c>
      <c r="D26" s="50">
        <v>6.212774724548667E-2</v>
      </c>
    </row>
    <row r="27" spans="1:4" x14ac:dyDescent="0.25">
      <c r="A27" s="48" t="s">
        <v>717</v>
      </c>
      <c r="B27" s="49" t="s">
        <v>1010</v>
      </c>
      <c r="C27" s="39">
        <v>6.4904261295197843E-2</v>
      </c>
      <c r="D27" s="50">
        <v>6.4769432418754352E-2</v>
      </c>
    </row>
    <row r="28" spans="1:4" x14ac:dyDescent="0.25">
      <c r="A28" s="48" t="s">
        <v>719</v>
      </c>
      <c r="B28" s="49" t="s">
        <v>1011</v>
      </c>
      <c r="C28" s="39">
        <v>9.3097217885854705E-2</v>
      </c>
      <c r="D28" s="50">
        <v>9.2850738602826666E-2</v>
      </c>
    </row>
    <row r="29" spans="1:4" x14ac:dyDescent="0.25">
      <c r="A29" s="48" t="s">
        <v>721</v>
      </c>
      <c r="B29" s="49" t="s">
        <v>1012</v>
      </c>
      <c r="C29" s="39">
        <v>6.6827720653500469E-2</v>
      </c>
      <c r="D29" s="50">
        <v>6.6686918523211125E-2</v>
      </c>
    </row>
    <row r="30" spans="1:4" x14ac:dyDescent="0.25">
      <c r="A30" s="48" t="s">
        <v>723</v>
      </c>
      <c r="B30" s="49" t="s">
        <v>1013</v>
      </c>
      <c r="C30" s="39">
        <v>6.2281018316956913E-2</v>
      </c>
      <c r="D30" s="50">
        <v>6.212774724548667E-2</v>
      </c>
    </row>
    <row r="31" spans="1:4" x14ac:dyDescent="0.25">
      <c r="A31" s="48" t="s">
        <v>725</v>
      </c>
      <c r="B31" s="49" t="s">
        <v>1014</v>
      </c>
      <c r="C31" s="39">
        <v>7.1814760873301353E-2</v>
      </c>
      <c r="D31" s="50">
        <v>7.297024602965782E-2</v>
      </c>
    </row>
    <row r="32" spans="1:4" x14ac:dyDescent="0.25">
      <c r="A32" s="48" t="s">
        <v>727</v>
      </c>
      <c r="B32" s="49" t="s">
        <v>1015</v>
      </c>
      <c r="C32" s="39">
        <v>5.5887568234723649E-2</v>
      </c>
      <c r="D32" s="50">
        <v>5.5746365511088011E-2</v>
      </c>
    </row>
    <row r="33" spans="1:4" x14ac:dyDescent="0.25">
      <c r="A33" s="48" t="s">
        <v>729</v>
      </c>
      <c r="B33" s="49" t="s">
        <v>1016</v>
      </c>
      <c r="C33" s="39">
        <v>5.2833151695201641E-2</v>
      </c>
      <c r="D33" s="50">
        <v>5.2655663284411292E-2</v>
      </c>
    </row>
    <row r="34" spans="1:4" x14ac:dyDescent="0.25">
      <c r="A34" s="48" t="s">
        <v>731</v>
      </c>
      <c r="B34" s="49" t="s">
        <v>1017</v>
      </c>
      <c r="C34" s="39">
        <v>5.342388646198204E-2</v>
      </c>
      <c r="D34" s="50">
        <v>5.3474588709238838E-2</v>
      </c>
    </row>
    <row r="35" spans="1:4" x14ac:dyDescent="0.25">
      <c r="A35" s="48" t="s">
        <v>733</v>
      </c>
      <c r="B35" s="49" t="s">
        <v>1018</v>
      </c>
      <c r="C35" s="39">
        <v>7.170356745862165E-2</v>
      </c>
      <c r="D35" s="50">
        <v>7.152691485282002E-2</v>
      </c>
    </row>
    <row r="36" spans="1:4" x14ac:dyDescent="0.25">
      <c r="A36" s="48" t="s">
        <v>735</v>
      </c>
      <c r="B36" s="49" t="s">
        <v>1019</v>
      </c>
      <c r="C36" s="39">
        <v>0.12415713220105631</v>
      </c>
      <c r="D36" s="50">
        <v>0.12374798584775087</v>
      </c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9 NOVEMBRE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737</v>
      </c>
      <c r="B5" s="38" t="s">
        <v>935</v>
      </c>
      <c r="C5" s="64">
        <v>0.13770925367313291</v>
      </c>
      <c r="D5" s="40">
        <v>0.13733248868497167</v>
      </c>
    </row>
    <row r="6" spans="1:4" x14ac:dyDescent="0.25">
      <c r="A6" s="48" t="s">
        <v>738</v>
      </c>
      <c r="B6" s="49" t="s">
        <v>933</v>
      </c>
      <c r="C6" s="39">
        <v>0.15696418765970199</v>
      </c>
      <c r="D6" s="45">
        <v>0.15655586682867784</v>
      </c>
    </row>
    <row r="7" spans="1:4" x14ac:dyDescent="0.25">
      <c r="A7" s="48" t="s">
        <v>739</v>
      </c>
      <c r="B7" s="49" t="s">
        <v>63</v>
      </c>
      <c r="C7" s="39">
        <v>8.2979471933929863E-2</v>
      </c>
      <c r="D7" s="50">
        <v>8.2733680477117322E-2</v>
      </c>
    </row>
    <row r="8" spans="1:4" x14ac:dyDescent="0.25">
      <c r="A8" s="48" t="s">
        <v>740</v>
      </c>
      <c r="B8" s="49" t="s">
        <v>71</v>
      </c>
      <c r="C8" s="39">
        <v>0.13524717440254649</v>
      </c>
      <c r="D8" s="50">
        <v>0.13474264286455975</v>
      </c>
    </row>
    <row r="9" spans="1:4" x14ac:dyDescent="0.25">
      <c r="A9" s="48" t="s">
        <v>741</v>
      </c>
      <c r="B9" s="49" t="s">
        <v>932</v>
      </c>
      <c r="C9" s="39">
        <v>0.13452049862672372</v>
      </c>
      <c r="D9" s="50">
        <v>0.13466501078195336</v>
      </c>
    </row>
    <row r="10" spans="1:4" x14ac:dyDescent="0.25">
      <c r="A10" s="48" t="s">
        <v>742</v>
      </c>
      <c r="B10" s="49" t="s">
        <v>938</v>
      </c>
      <c r="C10" s="39">
        <v>6.8745002143593775E-2</v>
      </c>
      <c r="D10" s="50">
        <v>6.8567540494463092E-2</v>
      </c>
    </row>
    <row r="11" spans="1:4" x14ac:dyDescent="0.25">
      <c r="A11" s="48" t="s">
        <v>743</v>
      </c>
      <c r="B11" s="49" t="s">
        <v>940</v>
      </c>
      <c r="C11" s="39">
        <v>7.8434805507565625E-2</v>
      </c>
      <c r="D11" s="50">
        <v>7.8271811694970383E-2</v>
      </c>
    </row>
    <row r="12" spans="1:4" x14ac:dyDescent="0.25">
      <c r="A12" s="48" t="s">
        <v>744</v>
      </c>
      <c r="B12" s="49" t="s">
        <v>946</v>
      </c>
      <c r="C12" s="39">
        <v>8.0658118346532318E-2</v>
      </c>
      <c r="D12" s="50">
        <v>8.0441327134870955E-2</v>
      </c>
    </row>
    <row r="13" spans="1:4" x14ac:dyDescent="0.25">
      <c r="A13" s="48" t="s">
        <v>745</v>
      </c>
      <c r="B13" s="49" t="s">
        <v>171</v>
      </c>
      <c r="C13" s="39">
        <v>0.16068908594785225</v>
      </c>
      <c r="D13" s="50">
        <v>0.1601542667641499</v>
      </c>
    </row>
    <row r="14" spans="1:4" x14ac:dyDescent="0.25">
      <c r="A14" s="48" t="s">
        <v>746</v>
      </c>
      <c r="B14" s="49" t="s">
        <v>984</v>
      </c>
      <c r="C14" s="39">
        <v>0.10960307593311004</v>
      </c>
      <c r="D14" s="50">
        <v>0.10931610928030239</v>
      </c>
    </row>
    <row r="15" spans="1:4" x14ac:dyDescent="0.25">
      <c r="A15" s="48" t="s">
        <v>747</v>
      </c>
      <c r="B15" s="49" t="s">
        <v>947</v>
      </c>
      <c r="C15" s="39">
        <v>6.6241956516532571E-2</v>
      </c>
      <c r="D15" s="50">
        <v>6.6097812264942712E-2</v>
      </c>
    </row>
    <row r="16" spans="1:4" x14ac:dyDescent="0.25">
      <c r="A16" s="48" t="s">
        <v>748</v>
      </c>
      <c r="B16" s="49" t="s">
        <v>165</v>
      </c>
      <c r="C16" s="39">
        <v>0.13620923419682171</v>
      </c>
      <c r="D16" s="50">
        <v>0.13582445753123248</v>
      </c>
    </row>
    <row r="17" spans="1:4" x14ac:dyDescent="0.25">
      <c r="A17" s="48" t="s">
        <v>749</v>
      </c>
      <c r="B17" s="49" t="s">
        <v>949</v>
      </c>
      <c r="C17" s="39">
        <v>7.6866996925825853E-2</v>
      </c>
      <c r="D17" s="50">
        <v>7.676336677146299E-2</v>
      </c>
    </row>
    <row r="18" spans="1:4" x14ac:dyDescent="0.25">
      <c r="A18" s="48" t="s">
        <v>750</v>
      </c>
      <c r="B18" s="49" t="s">
        <v>155</v>
      </c>
      <c r="C18" s="39">
        <v>0.11012902292839002</v>
      </c>
      <c r="D18" s="50">
        <v>0.11006254019342632</v>
      </c>
    </row>
    <row r="19" spans="1:4" x14ac:dyDescent="0.25">
      <c r="A19" s="48" t="s">
        <v>751</v>
      </c>
      <c r="B19" s="49" t="s">
        <v>207</v>
      </c>
      <c r="C19" s="39">
        <v>6.673986676621925E-2</v>
      </c>
      <c r="D19" s="50">
        <v>6.6571198351094041E-2</v>
      </c>
    </row>
    <row r="20" spans="1:4" x14ac:dyDescent="0.25">
      <c r="A20" s="48" t="s">
        <v>752</v>
      </c>
      <c r="B20" s="49" t="s">
        <v>237</v>
      </c>
      <c r="C20" s="39">
        <v>6.2419599619678912E-2</v>
      </c>
      <c r="D20" s="50">
        <v>6.2271946519759952E-2</v>
      </c>
    </row>
    <row r="21" spans="1:4" x14ac:dyDescent="0.25">
      <c r="A21" s="48" t="s">
        <v>753</v>
      </c>
      <c r="B21" s="49" t="s">
        <v>631</v>
      </c>
      <c r="C21" s="39">
        <v>0.12266003680858656</v>
      </c>
      <c r="D21" s="50">
        <v>0.12224903414075862</v>
      </c>
    </row>
    <row r="22" spans="1:4" x14ac:dyDescent="0.25">
      <c r="A22" s="48" t="s">
        <v>754</v>
      </c>
      <c r="B22" s="49" t="s">
        <v>235</v>
      </c>
      <c r="C22" s="39">
        <v>6.4990387163714317E-2</v>
      </c>
      <c r="D22" s="50">
        <v>6.49964951273794E-2</v>
      </c>
    </row>
    <row r="23" spans="1:4" x14ac:dyDescent="0.25">
      <c r="A23" s="48" t="s">
        <v>755</v>
      </c>
      <c r="B23" s="49" t="s">
        <v>247</v>
      </c>
      <c r="C23" s="39">
        <v>0.26864321541163022</v>
      </c>
      <c r="D23" s="50">
        <v>0.26860655913901499</v>
      </c>
    </row>
    <row r="24" spans="1:4" x14ac:dyDescent="0.25">
      <c r="A24" s="48" t="s">
        <v>756</v>
      </c>
      <c r="B24" s="49" t="s">
        <v>249</v>
      </c>
      <c r="C24" s="39">
        <v>0.26864321541163022</v>
      </c>
      <c r="D24" s="50">
        <v>0.26860655913901499</v>
      </c>
    </row>
    <row r="25" spans="1:4" x14ac:dyDescent="0.25">
      <c r="A25" s="48" t="s">
        <v>757</v>
      </c>
      <c r="B25" s="49" t="s">
        <v>217</v>
      </c>
      <c r="C25" s="39">
        <v>0.26864321541163022</v>
      </c>
      <c r="D25" s="50">
        <v>0.26860655913901499</v>
      </c>
    </row>
    <row r="26" spans="1:4" x14ac:dyDescent="0.25">
      <c r="A26" s="48" t="s">
        <v>758</v>
      </c>
      <c r="B26" s="49" t="s">
        <v>969</v>
      </c>
      <c r="C26" s="39">
        <v>0.1301594092080981</v>
      </c>
      <c r="D26" s="50">
        <v>0.13006248012347213</v>
      </c>
    </row>
    <row r="27" spans="1:4" x14ac:dyDescent="0.25">
      <c r="A27" s="48" t="s">
        <v>759</v>
      </c>
      <c r="B27" s="49" t="s">
        <v>271</v>
      </c>
      <c r="C27" s="39">
        <v>6.11660846775752E-2</v>
      </c>
      <c r="D27" s="50">
        <v>6.1298436778091277E-2</v>
      </c>
    </row>
    <row r="28" spans="1:4" x14ac:dyDescent="0.25">
      <c r="A28" s="48" t="s">
        <v>760</v>
      </c>
      <c r="B28" s="49" t="s">
        <v>263</v>
      </c>
      <c r="C28" s="39">
        <v>0.10648203522020759</v>
      </c>
      <c r="D28" s="50">
        <v>0.1062660815916404</v>
      </c>
    </row>
    <row r="29" spans="1:4" x14ac:dyDescent="0.25">
      <c r="A29" s="48" t="s">
        <v>761</v>
      </c>
      <c r="B29" s="49" t="s">
        <v>951</v>
      </c>
      <c r="C29" s="39">
        <v>6.7384724269037702E-2</v>
      </c>
      <c r="D29" s="50">
        <v>6.7333621823412904E-2</v>
      </c>
    </row>
    <row r="30" spans="1:4" x14ac:dyDescent="0.25">
      <c r="A30" s="48" t="s">
        <v>762</v>
      </c>
      <c r="B30" s="49" t="s">
        <v>964</v>
      </c>
      <c r="C30" s="39">
        <v>8.4380329106060026E-2</v>
      </c>
      <c r="D30" s="50">
        <v>8.41232950388041E-2</v>
      </c>
    </row>
    <row r="31" spans="1:4" x14ac:dyDescent="0.25">
      <c r="A31" s="48" t="s">
        <v>763</v>
      </c>
      <c r="B31" s="49" t="s">
        <v>952</v>
      </c>
      <c r="C31" s="39">
        <v>0.14198702007979813</v>
      </c>
      <c r="D31" s="50">
        <v>0.14194175725266064</v>
      </c>
    </row>
    <row r="32" spans="1:4" x14ac:dyDescent="0.25">
      <c r="A32" s="48" t="s">
        <v>764</v>
      </c>
      <c r="B32" s="49" t="s">
        <v>293</v>
      </c>
      <c r="C32" s="39">
        <v>5.4830725576761989E-2</v>
      </c>
      <c r="D32" s="50">
        <v>5.5703734779570351E-2</v>
      </c>
    </row>
    <row r="33" spans="1:4" x14ac:dyDescent="0.25">
      <c r="A33" s="48" t="s">
        <v>765</v>
      </c>
      <c r="B33" s="49" t="s">
        <v>251</v>
      </c>
      <c r="C33" s="39">
        <v>0.26864321541163022</v>
      </c>
      <c r="D33" s="50">
        <v>0.26860655913901499</v>
      </c>
    </row>
    <row r="34" spans="1:4" x14ac:dyDescent="0.25">
      <c r="A34" s="48" t="s">
        <v>766</v>
      </c>
      <c r="B34" s="49" t="s">
        <v>962</v>
      </c>
      <c r="C34" s="39">
        <v>9.6071117046139437E-2</v>
      </c>
      <c r="D34" s="50">
        <v>9.5953040700149511E-2</v>
      </c>
    </row>
    <row r="35" spans="1:4" x14ac:dyDescent="0.25">
      <c r="A35" s="48" t="s">
        <v>767</v>
      </c>
      <c r="B35" s="49" t="s">
        <v>637</v>
      </c>
      <c r="C35" s="39">
        <v>6.001389347410032E-2</v>
      </c>
      <c r="D35" s="50">
        <v>5.9881403329446733E-2</v>
      </c>
    </row>
    <row r="36" spans="1:4" x14ac:dyDescent="0.25">
      <c r="A36" s="48" t="s">
        <v>768</v>
      </c>
      <c r="B36" s="49" t="s">
        <v>963</v>
      </c>
      <c r="C36" s="39">
        <v>6.8185990881327832E-2</v>
      </c>
      <c r="D36" s="50">
        <v>6.8049067540331715E-2</v>
      </c>
    </row>
    <row r="37" spans="1:4" x14ac:dyDescent="0.25">
      <c r="A37" s="48" t="s">
        <v>769</v>
      </c>
      <c r="B37" s="49" t="s">
        <v>979</v>
      </c>
      <c r="C37" s="39">
        <v>7.1866663868914105E-2</v>
      </c>
      <c r="D37" s="50">
        <v>7.161628657452708E-2</v>
      </c>
    </row>
    <row r="38" spans="1:4" x14ac:dyDescent="0.25">
      <c r="A38" s="48" t="s">
        <v>770</v>
      </c>
      <c r="B38" s="49" t="s">
        <v>641</v>
      </c>
      <c r="C38" s="39">
        <v>5.7514920889978866E-2</v>
      </c>
      <c r="D38" s="50">
        <v>5.7363414266454929E-2</v>
      </c>
    </row>
    <row r="39" spans="1:4" x14ac:dyDescent="0.25">
      <c r="A39" s="48" t="s">
        <v>771</v>
      </c>
      <c r="B39" s="49" t="s">
        <v>347</v>
      </c>
      <c r="C39" s="39">
        <v>7.6743846876480865E-2</v>
      </c>
      <c r="D39" s="50">
        <v>7.6531661407725687E-2</v>
      </c>
    </row>
    <row r="40" spans="1:4" x14ac:dyDescent="0.25">
      <c r="A40" s="48" t="s">
        <v>772</v>
      </c>
      <c r="B40" s="49" t="s">
        <v>983</v>
      </c>
      <c r="C40" s="39">
        <v>7.8200680763460345E-2</v>
      </c>
      <c r="D40" s="50">
        <v>7.8016995158489366E-2</v>
      </c>
    </row>
    <row r="41" spans="1:4" x14ac:dyDescent="0.25">
      <c r="A41" s="48" t="s">
        <v>773</v>
      </c>
      <c r="B41" s="49" t="s">
        <v>355</v>
      </c>
      <c r="C41" s="39">
        <v>6.7893823981157495E-2</v>
      </c>
      <c r="D41" s="50">
        <v>6.7673089031535627E-2</v>
      </c>
    </row>
    <row r="42" spans="1:4" x14ac:dyDescent="0.25">
      <c r="A42" s="48" t="s">
        <v>774</v>
      </c>
      <c r="B42" s="49" t="s">
        <v>970</v>
      </c>
      <c r="C42" s="39">
        <v>0.1797313638560715</v>
      </c>
      <c r="D42" s="50">
        <v>0.17976123018868287</v>
      </c>
    </row>
    <row r="43" spans="1:4" x14ac:dyDescent="0.25">
      <c r="A43" s="48" t="s">
        <v>775</v>
      </c>
      <c r="B43" s="49" t="s">
        <v>233</v>
      </c>
      <c r="C43" s="39">
        <v>6.5411268313683713E-2</v>
      </c>
      <c r="D43" s="50">
        <v>6.5561164133122074E-2</v>
      </c>
    </row>
    <row r="44" spans="1:4" x14ac:dyDescent="0.25">
      <c r="A44" s="48" t="s">
        <v>776</v>
      </c>
      <c r="B44" s="49" t="s">
        <v>972</v>
      </c>
      <c r="C44" s="39">
        <v>9.5693354083712143E-2</v>
      </c>
      <c r="D44" s="50">
        <v>9.550956827958712E-2</v>
      </c>
    </row>
    <row r="45" spans="1:4" x14ac:dyDescent="0.25">
      <c r="A45" s="48" t="s">
        <v>777</v>
      </c>
      <c r="B45" s="49" t="s">
        <v>387</v>
      </c>
      <c r="C45" s="39">
        <v>0.11437329334492251</v>
      </c>
      <c r="D45" s="50">
        <v>0.11399446119424142</v>
      </c>
    </row>
    <row r="46" spans="1:4" x14ac:dyDescent="0.25">
      <c r="A46" s="48" t="s">
        <v>778</v>
      </c>
      <c r="B46" s="49" t="s">
        <v>965</v>
      </c>
      <c r="C46" s="39">
        <v>0.12031642887530446</v>
      </c>
      <c r="D46" s="50">
        <v>0.11984191693806304</v>
      </c>
    </row>
    <row r="47" spans="1:4" x14ac:dyDescent="0.25">
      <c r="A47" s="48" t="s">
        <v>779</v>
      </c>
      <c r="B47" s="49" t="s">
        <v>973</v>
      </c>
      <c r="C47" s="39">
        <v>6.1409899658837246E-2</v>
      </c>
      <c r="D47" s="50">
        <v>6.1261093975461853E-2</v>
      </c>
    </row>
    <row r="48" spans="1:4" x14ac:dyDescent="0.25">
      <c r="A48" s="48" t="s">
        <v>780</v>
      </c>
      <c r="B48" s="49" t="s">
        <v>395</v>
      </c>
      <c r="C48" s="39">
        <v>0.14745443886589674</v>
      </c>
      <c r="D48" s="50">
        <v>0.14698701898600353</v>
      </c>
    </row>
    <row r="49" spans="1:4" x14ac:dyDescent="0.25">
      <c r="A49" s="48" t="s">
        <v>781</v>
      </c>
      <c r="B49" s="49" t="s">
        <v>974</v>
      </c>
      <c r="C49" s="39">
        <v>8.4423705414425315E-2</v>
      </c>
      <c r="D49" s="50">
        <v>8.4327299777708073E-2</v>
      </c>
    </row>
    <row r="50" spans="1:4" x14ac:dyDescent="0.25">
      <c r="A50" s="48" t="s">
        <v>782</v>
      </c>
      <c r="B50" s="49" t="s">
        <v>273</v>
      </c>
      <c r="C50" s="39">
        <v>0.1068007376782526</v>
      </c>
      <c r="D50" s="50">
        <v>0.10729248645159474</v>
      </c>
    </row>
    <row r="51" spans="1:4" x14ac:dyDescent="0.25">
      <c r="A51" s="48" t="s">
        <v>783</v>
      </c>
      <c r="B51" s="49" t="s">
        <v>175</v>
      </c>
      <c r="C51" s="39">
        <v>0.19184875136838175</v>
      </c>
      <c r="D51" s="50">
        <v>0.19185625284607241</v>
      </c>
    </row>
    <row r="52" spans="1:4" x14ac:dyDescent="0.25">
      <c r="A52" s="48" t="s">
        <v>784</v>
      </c>
      <c r="B52" s="49" t="s">
        <v>941</v>
      </c>
      <c r="C52" s="39">
        <v>7.1401627621922217E-2</v>
      </c>
      <c r="D52" s="50">
        <v>7.1244303991600338E-2</v>
      </c>
    </row>
    <row r="53" spans="1:4" x14ac:dyDescent="0.25">
      <c r="A53" s="48" t="s">
        <v>785</v>
      </c>
      <c r="B53" s="49" t="s">
        <v>411</v>
      </c>
      <c r="C53" s="39">
        <v>0.15026326909165039</v>
      </c>
      <c r="D53" s="50">
        <v>0.14978194648019511</v>
      </c>
    </row>
    <row r="54" spans="1:4" x14ac:dyDescent="0.25">
      <c r="A54" s="48" t="s">
        <v>786</v>
      </c>
      <c r="B54" s="49" t="s">
        <v>943</v>
      </c>
      <c r="C54" s="39">
        <v>0.15756846317453505</v>
      </c>
      <c r="D54" s="50">
        <v>0.15799766912433816</v>
      </c>
    </row>
    <row r="55" spans="1:4" x14ac:dyDescent="0.25">
      <c r="A55" s="48" t="s">
        <v>787</v>
      </c>
      <c r="B55" s="49" t="s">
        <v>433</v>
      </c>
      <c r="C55" s="39">
        <v>9.8712026104711179E-2</v>
      </c>
      <c r="D55" s="50">
        <v>9.9031631925862826E-2</v>
      </c>
    </row>
    <row r="56" spans="1:4" x14ac:dyDescent="0.25">
      <c r="A56" s="48" t="s">
        <v>788</v>
      </c>
      <c r="B56" s="49" t="s">
        <v>561</v>
      </c>
      <c r="C56" s="39">
        <v>0.14008823129467635</v>
      </c>
      <c r="D56" s="50">
        <v>0.1397213884566873</v>
      </c>
    </row>
    <row r="57" spans="1:4" x14ac:dyDescent="0.25">
      <c r="A57" s="48" t="s">
        <v>789</v>
      </c>
      <c r="B57" s="49" t="s">
        <v>615</v>
      </c>
      <c r="C57" s="39">
        <v>0.14734261624112088</v>
      </c>
      <c r="D57" s="50">
        <v>0.14696601620609961</v>
      </c>
    </row>
    <row r="58" spans="1:4" x14ac:dyDescent="0.25">
      <c r="A58" s="48" t="s">
        <v>790</v>
      </c>
      <c r="B58" s="49" t="s">
        <v>453</v>
      </c>
      <c r="C58" s="39">
        <v>8.8022672027191606E-2</v>
      </c>
      <c r="D58" s="50">
        <v>8.7765370264242457E-2</v>
      </c>
    </row>
    <row r="59" spans="1:4" x14ac:dyDescent="0.25">
      <c r="A59" s="48" t="s">
        <v>791</v>
      </c>
      <c r="B59" s="49" t="s">
        <v>976</v>
      </c>
      <c r="C59" s="39">
        <v>7.9177724259237137E-2</v>
      </c>
      <c r="D59" s="50">
        <v>7.8986584598823656E-2</v>
      </c>
    </row>
    <row r="60" spans="1:4" x14ac:dyDescent="0.25">
      <c r="A60" s="48" t="s">
        <v>792</v>
      </c>
      <c r="B60" s="49" t="s">
        <v>967</v>
      </c>
      <c r="C60" s="39">
        <v>9.153668453815765E-2</v>
      </c>
      <c r="D60" s="50">
        <v>9.1240102379114521E-2</v>
      </c>
    </row>
    <row r="61" spans="1:4" x14ac:dyDescent="0.25">
      <c r="A61" s="48" t="s">
        <v>793</v>
      </c>
      <c r="B61" s="49" t="s">
        <v>67</v>
      </c>
      <c r="C61" s="39">
        <v>9.9439316887328363E-2</v>
      </c>
      <c r="D61" s="50">
        <v>9.969716867010027E-2</v>
      </c>
    </row>
    <row r="62" spans="1:4" x14ac:dyDescent="0.25">
      <c r="A62" s="48" t="s">
        <v>794</v>
      </c>
      <c r="B62" s="49" t="s">
        <v>467</v>
      </c>
      <c r="C62" s="39">
        <v>7.1811734198847732E-2</v>
      </c>
      <c r="D62" s="50">
        <v>7.1804114736339519E-2</v>
      </c>
    </row>
    <row r="63" spans="1:4" x14ac:dyDescent="0.25">
      <c r="A63" s="48" t="s">
        <v>795</v>
      </c>
      <c r="B63" s="49" t="s">
        <v>121</v>
      </c>
      <c r="C63" s="39">
        <v>0.26864321541163022</v>
      </c>
      <c r="D63" s="50">
        <v>0.26860655913901499</v>
      </c>
    </row>
    <row r="64" spans="1:4" x14ac:dyDescent="0.25">
      <c r="A64" s="48" t="s">
        <v>796</v>
      </c>
      <c r="B64" s="49" t="s">
        <v>991</v>
      </c>
      <c r="C64" s="39">
        <v>6.9866707899633423E-2</v>
      </c>
      <c r="D64" s="50">
        <v>6.9626025285122517E-2</v>
      </c>
    </row>
    <row r="65" spans="1:4" x14ac:dyDescent="0.25">
      <c r="A65" s="48" t="s">
        <v>797</v>
      </c>
      <c r="B65" s="49" t="s">
        <v>939</v>
      </c>
      <c r="C65" s="39">
        <v>0.10357618175382156</v>
      </c>
      <c r="D65" s="50">
        <v>0.10338363700794033</v>
      </c>
    </row>
    <row r="66" spans="1:4" x14ac:dyDescent="0.25">
      <c r="A66" s="48" t="s">
        <v>798</v>
      </c>
      <c r="B66" s="49" t="s">
        <v>567</v>
      </c>
      <c r="C66" s="39">
        <v>7.7106813828941745E-2</v>
      </c>
      <c r="D66" s="50">
        <v>7.6955139263017974E-2</v>
      </c>
    </row>
    <row r="67" spans="1:4" x14ac:dyDescent="0.25">
      <c r="A67" s="48" t="s">
        <v>799</v>
      </c>
      <c r="B67" s="49" t="s">
        <v>475</v>
      </c>
      <c r="C67" s="39">
        <v>9.2871113078598563E-2</v>
      </c>
      <c r="D67" s="50">
        <v>9.4044746957010456E-2</v>
      </c>
    </row>
    <row r="68" spans="1:4" x14ac:dyDescent="0.25">
      <c r="A68" s="48" t="s">
        <v>800</v>
      </c>
      <c r="B68" s="49" t="s">
        <v>981</v>
      </c>
      <c r="C68" s="39">
        <v>7.3886117121850892E-2</v>
      </c>
      <c r="D68" s="50">
        <v>7.376993359136684E-2</v>
      </c>
    </row>
    <row r="69" spans="1:4" x14ac:dyDescent="0.25">
      <c r="A69" s="48" t="s">
        <v>801</v>
      </c>
      <c r="B69" s="49" t="s">
        <v>485</v>
      </c>
      <c r="C69" s="39">
        <v>7.5576688187828103E-2</v>
      </c>
      <c r="D69" s="50">
        <v>7.5369998624003925E-2</v>
      </c>
    </row>
    <row r="70" spans="1:4" x14ac:dyDescent="0.25">
      <c r="A70" s="48" t="s">
        <v>802</v>
      </c>
      <c r="B70" s="49" t="s">
        <v>493</v>
      </c>
      <c r="C70" s="39">
        <v>0.24967861245122119</v>
      </c>
      <c r="D70" s="50">
        <v>0.24881520772045629</v>
      </c>
    </row>
    <row r="71" spans="1:4" x14ac:dyDescent="0.25">
      <c r="A71" s="48" t="s">
        <v>803</v>
      </c>
      <c r="B71" s="49" t="s">
        <v>982</v>
      </c>
      <c r="C71" s="39">
        <v>6.8399156510367237E-2</v>
      </c>
      <c r="D71" s="50">
        <v>6.8148794835092244E-2</v>
      </c>
    </row>
    <row r="72" spans="1:4" x14ac:dyDescent="0.25">
      <c r="A72" s="48" t="s">
        <v>804</v>
      </c>
      <c r="B72" s="49" t="s">
        <v>985</v>
      </c>
      <c r="C72" s="39">
        <v>0.13526471824080333</v>
      </c>
      <c r="D72" s="50">
        <v>0.13480372126239829</v>
      </c>
    </row>
    <row r="73" spans="1:4" x14ac:dyDescent="0.25">
      <c r="A73" s="48" t="s">
        <v>805</v>
      </c>
      <c r="B73" s="49" t="s">
        <v>79</v>
      </c>
      <c r="C73" s="39">
        <v>8.1629668257817659E-2</v>
      </c>
      <c r="D73" s="50">
        <v>8.1444117140942768E-2</v>
      </c>
    </row>
    <row r="74" spans="1:4" x14ac:dyDescent="0.25">
      <c r="A74" s="48" t="s">
        <v>806</v>
      </c>
      <c r="B74" s="49" t="s">
        <v>537</v>
      </c>
      <c r="C74" s="39">
        <v>5.9193616308638862E-2</v>
      </c>
      <c r="D74" s="50">
        <v>5.9032468115544467E-2</v>
      </c>
    </row>
    <row r="75" spans="1:4" x14ac:dyDescent="0.25">
      <c r="A75" s="48" t="s">
        <v>807</v>
      </c>
      <c r="B75" s="49" t="s">
        <v>989</v>
      </c>
      <c r="C75" s="39">
        <v>7.5926960686623995E-2</v>
      </c>
      <c r="D75" s="50">
        <v>7.5745633714459248E-2</v>
      </c>
    </row>
    <row r="76" spans="1:4" x14ac:dyDescent="0.25">
      <c r="A76" s="48" t="s">
        <v>808</v>
      </c>
      <c r="B76" s="49" t="s">
        <v>245</v>
      </c>
      <c r="C76" s="39">
        <v>0.26864321541163022</v>
      </c>
      <c r="D76" s="50">
        <v>0.26860655913901499</v>
      </c>
    </row>
    <row r="77" spans="1:4" x14ac:dyDescent="0.25">
      <c r="A77" s="48" t="s">
        <v>809</v>
      </c>
      <c r="B77" s="49" t="s">
        <v>549</v>
      </c>
      <c r="C77" s="39">
        <v>0.1914463178157394</v>
      </c>
      <c r="D77" s="50">
        <v>0.1909769180095568</v>
      </c>
    </row>
    <row r="78" spans="1:4" x14ac:dyDescent="0.25">
      <c r="A78" s="48" t="s">
        <v>810</v>
      </c>
      <c r="B78" s="49" t="s">
        <v>47</v>
      </c>
      <c r="C78" s="39">
        <v>6.1829585811515098E-2</v>
      </c>
      <c r="D78" s="50">
        <v>6.1899462901645871E-2</v>
      </c>
    </row>
    <row r="79" spans="1:4" x14ac:dyDescent="0.25">
      <c r="A79" s="48" t="s">
        <v>811</v>
      </c>
      <c r="B79" s="49" t="s">
        <v>119</v>
      </c>
      <c r="C79" s="39">
        <v>0.26864321541163022</v>
      </c>
      <c r="D79" s="50">
        <v>0.26860655913901499</v>
      </c>
    </row>
    <row r="80" spans="1:4" x14ac:dyDescent="0.25">
      <c r="A80" s="48" t="s">
        <v>812</v>
      </c>
      <c r="B80" s="49" t="s">
        <v>123</v>
      </c>
      <c r="C80" s="39">
        <v>0.26864321541163022</v>
      </c>
      <c r="D80" s="50">
        <v>0.26860655913901499</v>
      </c>
    </row>
    <row r="81" spans="1:4" x14ac:dyDescent="0.25">
      <c r="A81" s="48" t="s">
        <v>813</v>
      </c>
      <c r="B81" s="49" t="s">
        <v>187</v>
      </c>
      <c r="C81" s="39">
        <v>6.6436834738915956E-2</v>
      </c>
      <c r="D81" s="50">
        <v>6.6574700702296277E-2</v>
      </c>
    </row>
    <row r="82" spans="1:4" x14ac:dyDescent="0.25">
      <c r="A82" s="48" t="s">
        <v>814</v>
      </c>
      <c r="B82" s="49" t="s">
        <v>189</v>
      </c>
      <c r="C82" s="39">
        <v>0.17806939183498321</v>
      </c>
      <c r="D82" s="50">
        <v>0.17754735166286301</v>
      </c>
    </row>
    <row r="83" spans="1:4" x14ac:dyDescent="0.25">
      <c r="A83" s="48" t="s">
        <v>815</v>
      </c>
      <c r="B83" s="49" t="s">
        <v>181</v>
      </c>
      <c r="C83" s="39">
        <v>0.10144404157442158</v>
      </c>
      <c r="D83" s="50">
        <v>0.10245194063112227</v>
      </c>
    </row>
    <row r="84" spans="1:4" x14ac:dyDescent="0.25">
      <c r="A84" s="48" t="s">
        <v>816</v>
      </c>
      <c r="B84" s="49" t="s">
        <v>585</v>
      </c>
      <c r="C84" s="39">
        <v>0.17139208404372255</v>
      </c>
      <c r="D84" s="50">
        <v>0.17078804149258442</v>
      </c>
    </row>
    <row r="85" spans="1:4" x14ac:dyDescent="0.25">
      <c r="A85" s="48" t="s">
        <v>817</v>
      </c>
      <c r="B85" s="49" t="s">
        <v>435</v>
      </c>
      <c r="C85" s="39">
        <v>0.20469044211424617</v>
      </c>
      <c r="D85" s="50">
        <v>0.20488971689199209</v>
      </c>
    </row>
    <row r="86" spans="1:4" x14ac:dyDescent="0.25">
      <c r="A86" s="48" t="s">
        <v>818</v>
      </c>
      <c r="B86" s="49" t="s">
        <v>43</v>
      </c>
      <c r="C86" s="39">
        <v>0.17014457490806534</v>
      </c>
      <c r="D86" s="50">
        <v>0.16975601632492412</v>
      </c>
    </row>
    <row r="87" spans="1:4" x14ac:dyDescent="0.25">
      <c r="A87" s="48" t="s">
        <v>819</v>
      </c>
      <c r="B87" s="49" t="s">
        <v>601</v>
      </c>
      <c r="C87" s="39">
        <v>8.9113632258153719E-2</v>
      </c>
      <c r="D87" s="50">
        <v>8.9418565921446216E-2</v>
      </c>
    </row>
    <row r="88" spans="1:4" x14ac:dyDescent="0.25">
      <c r="A88" s="48" t="s">
        <v>820</v>
      </c>
      <c r="B88" s="49" t="s">
        <v>607</v>
      </c>
      <c r="C88" s="39">
        <v>0.3378226541481435</v>
      </c>
      <c r="D88" s="50">
        <v>0.33666254166953524</v>
      </c>
    </row>
    <row r="89" spans="1:4" x14ac:dyDescent="0.25">
      <c r="A89" s="48" t="s">
        <v>821</v>
      </c>
      <c r="B89" s="49" t="s">
        <v>291</v>
      </c>
      <c r="C89" s="39">
        <v>8.4681147060300305E-2</v>
      </c>
      <c r="D89" s="50">
        <v>8.4482357606181085E-2</v>
      </c>
    </row>
    <row r="90" spans="1:4" x14ac:dyDescent="0.25">
      <c r="A90" s="48" t="s">
        <v>822</v>
      </c>
      <c r="B90" s="49" t="s">
        <v>993</v>
      </c>
      <c r="C90" s="39">
        <v>6.4443426247201341E-2</v>
      </c>
      <c r="D90" s="50">
        <v>6.4637709822937331E-2</v>
      </c>
    </row>
    <row r="91" spans="1:4" x14ac:dyDescent="0.25">
      <c r="A91" s="48" t="s">
        <v>823</v>
      </c>
      <c r="B91" s="49" t="s">
        <v>603</v>
      </c>
      <c r="C91" s="39">
        <v>0.23566614854244161</v>
      </c>
      <c r="D91" s="50">
        <v>0.23509004570745121</v>
      </c>
    </row>
    <row r="92" spans="1:4" x14ac:dyDescent="0.25">
      <c r="A92" s="48" t="s">
        <v>824</v>
      </c>
      <c r="B92" s="49" t="s">
        <v>627</v>
      </c>
      <c r="C92" s="39">
        <v>1.8782323849001453E-2</v>
      </c>
      <c r="D92" s="50">
        <v>1.8718739463458235E-2</v>
      </c>
    </row>
    <row r="93" spans="1:4" x14ac:dyDescent="0.25">
      <c r="A93" s="48" t="s">
        <v>825</v>
      </c>
      <c r="B93" s="49" t="s">
        <v>643</v>
      </c>
      <c r="C93" s="39">
        <v>6.967435075681444E-2</v>
      </c>
      <c r="D93" s="50">
        <v>7.160614042466687E-2</v>
      </c>
    </row>
    <row r="94" spans="1:4" x14ac:dyDescent="0.25">
      <c r="A94" s="48" t="s">
        <v>826</v>
      </c>
      <c r="B94" s="49" t="s">
        <v>635</v>
      </c>
      <c r="C94" s="39">
        <v>0.12169538289208739</v>
      </c>
      <c r="D94" s="50">
        <v>0.12137104759973105</v>
      </c>
    </row>
    <row r="95" spans="1:4" x14ac:dyDescent="0.25">
      <c r="A95" s="48" t="s">
        <v>827</v>
      </c>
      <c r="B95" s="49" t="s">
        <v>945</v>
      </c>
      <c r="C95" s="39">
        <v>0.11748299356371704</v>
      </c>
      <c r="D95" s="50">
        <v>0.11865129428300129</v>
      </c>
    </row>
    <row r="96" spans="1:4" x14ac:dyDescent="0.25">
      <c r="A96" s="48" t="s">
        <v>828</v>
      </c>
      <c r="B96" s="49" t="s">
        <v>633</v>
      </c>
      <c r="C96" s="39">
        <v>6.2723828083254662E-2</v>
      </c>
      <c r="D96" s="50">
        <v>6.2590129654869181E-2</v>
      </c>
    </row>
    <row r="97" spans="1:4" x14ac:dyDescent="0.25">
      <c r="A97" s="48" t="s">
        <v>829</v>
      </c>
      <c r="B97" s="49" t="s">
        <v>961</v>
      </c>
      <c r="C97" s="39">
        <v>6.1205170954689629E-2</v>
      </c>
      <c r="D97" s="50">
        <v>6.1065990773094624E-2</v>
      </c>
    </row>
    <row r="98" spans="1:4" x14ac:dyDescent="0.25">
      <c r="A98" s="48" t="s">
        <v>830</v>
      </c>
      <c r="B98" s="49" t="s">
        <v>651</v>
      </c>
      <c r="C98" s="39">
        <v>0.15698284743804194</v>
      </c>
      <c r="D98" s="50">
        <v>0.15644157720795288</v>
      </c>
    </row>
    <row r="99" spans="1:4" x14ac:dyDescent="0.25">
      <c r="A99" s="48" t="s">
        <v>831</v>
      </c>
      <c r="B99" s="49" t="s">
        <v>996</v>
      </c>
      <c r="C99" s="39">
        <v>6.5702139859192932E-2</v>
      </c>
      <c r="D99" s="50">
        <v>6.5562210060511897E-2</v>
      </c>
    </row>
    <row r="100" spans="1:4" x14ac:dyDescent="0.25">
      <c r="A100" s="48" t="s">
        <v>832</v>
      </c>
      <c r="B100" s="49" t="s">
        <v>995</v>
      </c>
      <c r="C100" s="39">
        <v>6.1805920581930796E-2</v>
      </c>
      <c r="D100" s="50">
        <v>6.1669582806499916E-2</v>
      </c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BAX EN VIGUEUR LE "&amp;'OPTIONS - INTERVALLES DE MARGE'!A1</f>
        <v>GROUPEMENT DES BAX EN VIGUEUR LE 9 NOVEMBRE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833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834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835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836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837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838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839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840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841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842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843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844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9 NOVEMBRE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845</v>
      </c>
      <c r="C21" s="12">
        <v>155</v>
      </c>
      <c r="D21" s="12">
        <v>154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846</v>
      </c>
      <c r="C22" s="13">
        <v>43</v>
      </c>
      <c r="D22" s="13">
        <v>43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847</v>
      </c>
      <c r="C23" s="13">
        <v>202</v>
      </c>
      <c r="D23" s="13">
        <v>203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848</v>
      </c>
      <c r="C24" s="13">
        <v>285</v>
      </c>
      <c r="D24" s="13">
        <v>285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849</v>
      </c>
      <c r="C25" s="13">
        <v>411</v>
      </c>
      <c r="D25" s="13">
        <v>410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850</v>
      </c>
      <c r="C26" s="13">
        <v>411</v>
      </c>
      <c r="D26" s="13">
        <v>410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851</v>
      </c>
      <c r="C27" s="13">
        <v>369</v>
      </c>
      <c r="D27" s="13">
        <v>368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852</v>
      </c>
      <c r="C28" s="13">
        <v>365</v>
      </c>
      <c r="D28" s="13">
        <v>364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853</v>
      </c>
      <c r="C29" s="13">
        <v>395</v>
      </c>
      <c r="D29" s="13">
        <v>394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854</v>
      </c>
      <c r="C30" s="14">
        <v>393</v>
      </c>
      <c r="D30" s="14">
        <v>392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9 NOVEMBRE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855</v>
      </c>
      <c r="C35" s="19">
        <v>486</v>
      </c>
      <c r="D35" s="19">
        <v>485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856</v>
      </c>
      <c r="C36" s="19">
        <v>299</v>
      </c>
      <c r="D36" s="19">
        <v>297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857</v>
      </c>
      <c r="C37" s="19">
        <v>267</v>
      </c>
      <c r="D37" s="19">
        <v>267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858</v>
      </c>
      <c r="C38" s="19">
        <v>281</v>
      </c>
      <c r="D38" s="19">
        <v>281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859</v>
      </c>
      <c r="C39" s="19">
        <v>288</v>
      </c>
      <c r="D39" s="19">
        <v>288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860</v>
      </c>
      <c r="C40" s="19">
        <v>324</v>
      </c>
      <c r="D40" s="19">
        <v>324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861</v>
      </c>
      <c r="C41" s="19">
        <v>353</v>
      </c>
      <c r="D41" s="19">
        <v>352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862</v>
      </c>
      <c r="C42" s="20">
        <v>362</v>
      </c>
      <c r="D42" s="20">
        <v>361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9 NOVEMBRE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863</v>
      </c>
      <c r="C47" s="19">
        <v>684</v>
      </c>
      <c r="D47" s="19">
        <v>683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864</v>
      </c>
      <c r="C48" s="19">
        <v>343</v>
      </c>
      <c r="D48" s="19">
        <v>341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865</v>
      </c>
      <c r="C49" s="19">
        <v>394</v>
      </c>
      <c r="D49" s="19">
        <v>392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866</v>
      </c>
      <c r="C50" s="19">
        <v>298</v>
      </c>
      <c r="D50" s="19">
        <v>297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867</v>
      </c>
      <c r="C51" s="19">
        <v>308</v>
      </c>
      <c r="D51" s="19">
        <v>307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868</v>
      </c>
      <c r="C52" s="20">
        <v>311</v>
      </c>
      <c r="D52" s="20">
        <v>311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9 NOVEMBRE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869</v>
      </c>
      <c r="C57" s="19">
        <v>643</v>
      </c>
      <c r="D57" s="19">
        <v>642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870</v>
      </c>
      <c r="C58" s="19">
        <v>436</v>
      </c>
      <c r="D58" s="19">
        <v>434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871</v>
      </c>
      <c r="C59" s="19">
        <v>470</v>
      </c>
      <c r="D59" s="19">
        <v>468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872</v>
      </c>
      <c r="C60" s="20">
        <v>339</v>
      </c>
      <c r="D60" s="20">
        <v>338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9 NOVEMBRE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431</v>
      </c>
      <c r="C65" s="24">
        <v>563</v>
      </c>
      <c r="D65" s="25">
        <v>608</v>
      </c>
      <c r="E65" s="26">
        <v>622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229</v>
      </c>
      <c r="D66" s="29">
        <v>464</v>
      </c>
      <c r="E66" s="30">
        <v>540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285</v>
      </c>
      <c r="E67" s="30">
        <v>387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227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CORRA EN VIGUEUR LE "&amp;'OPTIONS - INTERVALLES DE MARGE'!A1</f>
        <v>GROUPEMENT DES CORRA EN VIGUEUR LE 9 NOVEMBRE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873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874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875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876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877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878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879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880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881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882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883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884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9 NOVEMBRE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885</v>
      </c>
      <c r="C21" s="12">
        <v>41</v>
      </c>
      <c r="D21" s="12">
        <v>39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886</v>
      </c>
      <c r="C22" s="13">
        <v>75</v>
      </c>
      <c r="D22" s="13">
        <v>73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887</v>
      </c>
      <c r="C23" s="13">
        <v>248</v>
      </c>
      <c r="D23" s="13">
        <v>247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888</v>
      </c>
      <c r="C24" s="13">
        <v>149</v>
      </c>
      <c r="D24" s="13">
        <v>149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889</v>
      </c>
      <c r="C25" s="13">
        <v>365</v>
      </c>
      <c r="D25" s="13">
        <v>364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890</v>
      </c>
      <c r="C26" s="13">
        <v>407</v>
      </c>
      <c r="D26" s="13">
        <v>406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891</v>
      </c>
      <c r="C27" s="13">
        <v>402</v>
      </c>
      <c r="D27" s="13">
        <v>400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892</v>
      </c>
      <c r="C28" s="13">
        <v>400</v>
      </c>
      <c r="D28" s="13">
        <v>399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893</v>
      </c>
      <c r="C29" s="13">
        <v>407</v>
      </c>
      <c r="D29" s="13">
        <v>406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894</v>
      </c>
      <c r="C30" s="14">
        <v>408</v>
      </c>
      <c r="D30" s="14">
        <v>406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9 NOVEMBRE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895</v>
      </c>
      <c r="C35" s="19">
        <v>549</v>
      </c>
      <c r="D35" s="19">
        <v>546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896</v>
      </c>
      <c r="C36" s="19">
        <v>438</v>
      </c>
      <c r="D36" s="19">
        <v>435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897</v>
      </c>
      <c r="C37" s="19">
        <v>355</v>
      </c>
      <c r="D37" s="19">
        <v>354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898</v>
      </c>
      <c r="C38" s="19">
        <v>191</v>
      </c>
      <c r="D38" s="19">
        <v>191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899</v>
      </c>
      <c r="C39" s="19">
        <v>342</v>
      </c>
      <c r="D39" s="19">
        <v>341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900</v>
      </c>
      <c r="C40" s="19">
        <v>327</v>
      </c>
      <c r="D40" s="19">
        <v>327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901</v>
      </c>
      <c r="C41" s="19">
        <v>355</v>
      </c>
      <c r="D41" s="19">
        <v>354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902</v>
      </c>
      <c r="C42" s="20">
        <v>379</v>
      </c>
      <c r="D42" s="20">
        <v>379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9 NOVEMBRE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903</v>
      </c>
      <c r="C47" s="19">
        <v>750</v>
      </c>
      <c r="D47" s="19">
        <v>747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904</v>
      </c>
      <c r="C48" s="19">
        <v>261</v>
      </c>
      <c r="D48" s="19">
        <v>260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905</v>
      </c>
      <c r="C49" s="19">
        <v>484</v>
      </c>
      <c r="D49" s="19">
        <v>482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906</v>
      </c>
      <c r="C50" s="19">
        <v>315</v>
      </c>
      <c r="D50" s="19">
        <v>313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907</v>
      </c>
      <c r="C51" s="19">
        <v>368</v>
      </c>
      <c r="D51" s="19">
        <v>367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908</v>
      </c>
      <c r="C52" s="20">
        <v>344</v>
      </c>
      <c r="D52" s="20">
        <v>343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9 NOVEMBRE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909</v>
      </c>
      <c r="C57" s="19">
        <v>536</v>
      </c>
      <c r="D57" s="19">
        <v>534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910</v>
      </c>
      <c r="C58" s="19">
        <v>363</v>
      </c>
      <c r="D58" s="19">
        <v>361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911</v>
      </c>
      <c r="C59" s="19">
        <v>599</v>
      </c>
      <c r="D59" s="19">
        <v>597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912</v>
      </c>
      <c r="C60" s="20">
        <v>372</v>
      </c>
      <c r="D60" s="20">
        <v>370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9 NOVEMBRE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437</v>
      </c>
      <c r="C65" s="24">
        <v>554</v>
      </c>
      <c r="D65" s="25">
        <v>557</v>
      </c>
      <c r="E65" s="26">
        <v>558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418</v>
      </c>
      <c r="D66" s="29">
        <v>576</v>
      </c>
      <c r="E66" s="30">
        <v>621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329</v>
      </c>
      <c r="E67" s="30">
        <v>456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231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SDV EN VIGUEUR LE "&amp;'OPTIONS - INTERVALLES DE MARGE'!A1</f>
        <v>GROUPEMENT DES SDV EN VIGUEUR LE 9 NOVEMBRE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913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914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915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916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917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3" t="str">
        <f>"IMPUTATIONS POUR POSITION MIXTE INTRA-MARCHANDISE - INTERMENSUELLE EN VIGUEUR LE "&amp;'OPTIONS - INTERVALLES DE MARGE'!A1</f>
        <v>IMPUTATIONS POUR POSITION MIXTE INTRA-MARCHANDISE - INTERMENSUELLE EN VIGUEUR LE 9 NOVEMBRE 2022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115</v>
      </c>
      <c r="D14" s="26">
        <v>110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138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137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SXF EN VIGUEUR LE "&amp;'OPTIONS - INTERVALLES DE MARGE'!A1</f>
        <v>GROUPEMENT DES SXF EN VIGUEUR LE 9 NOVEMBRE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918</v>
      </c>
      <c r="D5" s="8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919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920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921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922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923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924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925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"IMPUTATIONS POUR POSITION MIXTE INTRA-MARCHANDISE - INTERMENSUELLE EN VIGUEUR LE "&amp;'OPTIONS - INTERVALLES DE MARGE'!A1</f>
        <v>IMPUTATIONS POUR POSITION MIXTE INTRA-MARCHANDISE - INTERMENSUELLE EN VIGUEUR LE 9 NOVEMBRE 2022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1722</v>
      </c>
      <c r="D17" s="26">
        <v>3614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1001</v>
      </c>
      <c r="D18" s="30">
        <v>3193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1155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54" t="str">
        <f>"IMPUTATIONS POUR POSITION MIXTE INTRA-MARCHANDISES INTERMENSUELLE EN VIGUEUR LE "&amp;'OPTIONS - INTERVALLES DE MARGE'!A1</f>
        <v>IMPUTATIONS POUR POSITION MIXTE INTRA-MARCHANDISES INTERMENSUELLE EN VIGUEUR LE 9 NOVEMBRE 2022</v>
      </c>
      <c r="B2" s="155"/>
      <c r="C2" s="155"/>
      <c r="D2" s="156"/>
    </row>
    <row r="3" spans="1:4" x14ac:dyDescent="0.25">
      <c r="A3" s="150" t="s">
        <v>20</v>
      </c>
      <c r="B3" s="152" t="s">
        <v>21</v>
      </c>
      <c r="C3" s="152" t="s">
        <v>22</v>
      </c>
      <c r="D3" s="152" t="s">
        <v>23</v>
      </c>
    </row>
    <row r="4" spans="1:4" ht="24" customHeight="1" thickBot="1" x14ac:dyDescent="0.3">
      <c r="A4" s="151"/>
      <c r="B4" s="153"/>
      <c r="C4" s="153"/>
      <c r="D4" s="153"/>
    </row>
    <row r="5" spans="1:4" x14ac:dyDescent="0.25">
      <c r="A5" s="65" t="s">
        <v>686</v>
      </c>
      <c r="B5" s="66" t="s">
        <v>999</v>
      </c>
      <c r="C5" s="67">
        <v>450</v>
      </c>
      <c r="D5" s="68">
        <v>450</v>
      </c>
    </row>
    <row r="6" spans="1:4" x14ac:dyDescent="0.25">
      <c r="A6" s="65" t="s">
        <v>688</v>
      </c>
      <c r="B6" s="66" t="s">
        <v>1000</v>
      </c>
      <c r="C6" s="67">
        <v>450</v>
      </c>
      <c r="D6" s="68">
        <v>450</v>
      </c>
    </row>
    <row r="7" spans="1:4" x14ac:dyDescent="0.25">
      <c r="A7" s="65" t="s">
        <v>690</v>
      </c>
      <c r="B7" s="66" t="s">
        <v>1001</v>
      </c>
      <c r="C7" s="67">
        <v>225</v>
      </c>
      <c r="D7" s="68">
        <v>225</v>
      </c>
    </row>
    <row r="8" spans="1:4" x14ac:dyDescent="0.25">
      <c r="A8" s="65" t="s">
        <v>697</v>
      </c>
      <c r="B8" s="66" t="s">
        <v>1002</v>
      </c>
      <c r="C8" s="67">
        <v>450</v>
      </c>
      <c r="D8" s="68">
        <v>450</v>
      </c>
    </row>
    <row r="9" spans="1:4" x14ac:dyDescent="0.25">
      <c r="A9" s="65" t="s">
        <v>699</v>
      </c>
      <c r="B9" s="66" t="s">
        <v>1003</v>
      </c>
      <c r="C9" s="67">
        <v>200</v>
      </c>
      <c r="D9" s="68">
        <v>200</v>
      </c>
    </row>
    <row r="10" spans="1:4" x14ac:dyDescent="0.25">
      <c r="A10" s="63" t="s">
        <v>701</v>
      </c>
      <c r="B10" s="49" t="s">
        <v>1004</v>
      </c>
      <c r="C10" s="67">
        <v>200</v>
      </c>
      <c r="D10" s="68">
        <v>200</v>
      </c>
    </row>
    <row r="11" spans="1:4" x14ac:dyDescent="0.25">
      <c r="A11" s="65" t="s">
        <v>707</v>
      </c>
      <c r="B11" s="66" t="s">
        <v>1005</v>
      </c>
      <c r="C11" s="67">
        <v>125</v>
      </c>
      <c r="D11" s="68">
        <v>125</v>
      </c>
    </row>
    <row r="12" spans="1:4" x14ac:dyDescent="0.25">
      <c r="A12" s="65" t="s">
        <v>709</v>
      </c>
      <c r="B12" s="66" t="s">
        <v>1006</v>
      </c>
      <c r="C12" s="67">
        <v>100</v>
      </c>
      <c r="D12" s="68">
        <v>100</v>
      </c>
    </row>
    <row r="13" spans="1:4" x14ac:dyDescent="0.25">
      <c r="A13" s="65" t="s">
        <v>711</v>
      </c>
      <c r="B13" s="66" t="s">
        <v>1007</v>
      </c>
      <c r="C13" s="67">
        <v>100</v>
      </c>
      <c r="D13" s="68">
        <v>100</v>
      </c>
    </row>
    <row r="14" spans="1:4" x14ac:dyDescent="0.25">
      <c r="A14" s="65" t="s">
        <v>713</v>
      </c>
      <c r="B14" s="66" t="s">
        <v>1008</v>
      </c>
      <c r="C14" s="67">
        <v>100</v>
      </c>
      <c r="D14" s="68">
        <v>100</v>
      </c>
    </row>
    <row r="15" spans="1:4" x14ac:dyDescent="0.25">
      <c r="A15" s="65" t="s">
        <v>717</v>
      </c>
      <c r="B15" s="69" t="s">
        <v>1010</v>
      </c>
      <c r="C15" s="67">
        <v>100</v>
      </c>
      <c r="D15" s="68">
        <v>100</v>
      </c>
    </row>
    <row r="16" spans="1:4" x14ac:dyDescent="0.25">
      <c r="A16" s="65" t="s">
        <v>719</v>
      </c>
      <c r="B16" s="69" t="s">
        <v>1011</v>
      </c>
      <c r="C16" s="67">
        <v>100</v>
      </c>
      <c r="D16" s="68">
        <v>100</v>
      </c>
    </row>
    <row r="17" spans="1:4" x14ac:dyDescent="0.25">
      <c r="A17" s="65" t="s">
        <v>721</v>
      </c>
      <c r="B17" s="69" t="s">
        <v>1012</v>
      </c>
      <c r="C17" s="67">
        <v>100</v>
      </c>
      <c r="D17" s="68">
        <v>100</v>
      </c>
    </row>
    <row r="18" spans="1:4" x14ac:dyDescent="0.25">
      <c r="A18" s="65" t="s">
        <v>723</v>
      </c>
      <c r="B18" s="69" t="s">
        <v>1013</v>
      </c>
      <c r="C18" s="67">
        <v>125</v>
      </c>
      <c r="D18" s="68">
        <v>125</v>
      </c>
    </row>
    <row r="19" spans="1:4" x14ac:dyDescent="0.25">
      <c r="A19" s="65" t="s">
        <v>725</v>
      </c>
      <c r="B19" s="66" t="s">
        <v>1014</v>
      </c>
      <c r="C19" s="67">
        <v>100</v>
      </c>
      <c r="D19" s="68">
        <v>100</v>
      </c>
    </row>
    <row r="20" spans="1:4" x14ac:dyDescent="0.25">
      <c r="A20" s="65" t="s">
        <v>727</v>
      </c>
      <c r="B20" s="66" t="s">
        <v>1015</v>
      </c>
      <c r="C20" s="67">
        <v>100</v>
      </c>
      <c r="D20" s="70">
        <v>100</v>
      </c>
    </row>
    <row r="21" spans="1:4" x14ac:dyDescent="0.25">
      <c r="A21" s="65" t="s">
        <v>729</v>
      </c>
      <c r="B21" s="66" t="s">
        <v>1016</v>
      </c>
      <c r="C21" s="67">
        <v>100</v>
      </c>
      <c r="D21" s="70">
        <v>100</v>
      </c>
    </row>
    <row r="22" spans="1:4" x14ac:dyDescent="0.25">
      <c r="A22" s="65" t="s">
        <v>731</v>
      </c>
      <c r="B22" s="66" t="s">
        <v>1017</v>
      </c>
      <c r="C22" s="67">
        <v>100</v>
      </c>
      <c r="D22" s="70">
        <v>100</v>
      </c>
    </row>
    <row r="23" spans="1:4" x14ac:dyDescent="0.25">
      <c r="A23" s="65" t="s">
        <v>733</v>
      </c>
      <c r="B23" s="66" t="s">
        <v>1018</v>
      </c>
      <c r="C23" s="67">
        <v>100</v>
      </c>
      <c r="D23" s="70">
        <v>100</v>
      </c>
    </row>
    <row r="24" spans="1:4" x14ac:dyDescent="0.25">
      <c r="A24" s="65" t="s">
        <v>735</v>
      </c>
      <c r="B24" s="66" t="s">
        <v>1019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9 NOVEMBRE 2022</v>
      </c>
      <c r="B30" s="155"/>
      <c r="C30" s="155"/>
      <c r="D30" s="156"/>
    </row>
    <row r="31" spans="1:4" ht="15" customHeight="1" x14ac:dyDescent="0.25">
      <c r="A31" s="150" t="s">
        <v>20</v>
      </c>
      <c r="B31" s="152" t="s">
        <v>21</v>
      </c>
      <c r="C31" s="152" t="s">
        <v>37</v>
      </c>
      <c r="D31" s="152" t="s">
        <v>38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737</v>
      </c>
      <c r="B33" s="69" t="s">
        <v>935</v>
      </c>
      <c r="C33" s="67">
        <v>75</v>
      </c>
      <c r="D33" s="68">
        <v>75</v>
      </c>
    </row>
    <row r="34" spans="1:4" x14ac:dyDescent="0.25">
      <c r="A34" s="65" t="s">
        <v>738</v>
      </c>
      <c r="B34" s="69" t="s">
        <v>933</v>
      </c>
      <c r="C34" s="67">
        <v>75</v>
      </c>
      <c r="D34" s="68">
        <v>75</v>
      </c>
    </row>
    <row r="35" spans="1:4" x14ac:dyDescent="0.25">
      <c r="A35" s="65" t="s">
        <v>739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740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741</v>
      </c>
      <c r="B37" s="69" t="s">
        <v>932</v>
      </c>
      <c r="C37" s="67">
        <v>75</v>
      </c>
      <c r="D37" s="68">
        <v>75</v>
      </c>
    </row>
    <row r="38" spans="1:4" x14ac:dyDescent="0.25">
      <c r="A38" s="65" t="s">
        <v>742</v>
      </c>
      <c r="B38" s="69" t="s">
        <v>938</v>
      </c>
      <c r="C38" s="67">
        <v>75</v>
      </c>
      <c r="D38" s="68">
        <v>75</v>
      </c>
    </row>
    <row r="39" spans="1:4" x14ac:dyDescent="0.25">
      <c r="A39" s="65" t="s">
        <v>743</v>
      </c>
      <c r="B39" s="69" t="s">
        <v>940</v>
      </c>
      <c r="C39" s="67">
        <v>75</v>
      </c>
      <c r="D39" s="68">
        <v>75</v>
      </c>
    </row>
    <row r="40" spans="1:4" x14ac:dyDescent="0.25">
      <c r="A40" s="65" t="s">
        <v>744</v>
      </c>
      <c r="B40" s="69" t="s">
        <v>946</v>
      </c>
      <c r="C40" s="67">
        <v>75</v>
      </c>
      <c r="D40" s="68">
        <v>75</v>
      </c>
    </row>
    <row r="41" spans="1:4" x14ac:dyDescent="0.25">
      <c r="A41" s="65" t="s">
        <v>745</v>
      </c>
      <c r="B41" s="69" t="s">
        <v>171</v>
      </c>
      <c r="C41" s="67">
        <v>75</v>
      </c>
      <c r="D41" s="68">
        <v>75</v>
      </c>
    </row>
    <row r="42" spans="1:4" x14ac:dyDescent="0.25">
      <c r="A42" s="65" t="s">
        <v>746</v>
      </c>
      <c r="B42" s="69" t="s">
        <v>984</v>
      </c>
      <c r="C42" s="67">
        <v>75</v>
      </c>
      <c r="D42" s="68">
        <v>75</v>
      </c>
    </row>
    <row r="43" spans="1:4" x14ac:dyDescent="0.25">
      <c r="A43" s="65" t="s">
        <v>747</v>
      </c>
      <c r="B43" s="69" t="s">
        <v>947</v>
      </c>
      <c r="C43" s="67">
        <v>75</v>
      </c>
      <c r="D43" s="68">
        <v>75</v>
      </c>
    </row>
    <row r="44" spans="1:4" x14ac:dyDescent="0.25">
      <c r="A44" s="65" t="s">
        <v>748</v>
      </c>
      <c r="B44" s="69" t="s">
        <v>165</v>
      </c>
      <c r="C44" s="67">
        <v>75</v>
      </c>
      <c r="D44" s="68">
        <v>75</v>
      </c>
    </row>
    <row r="45" spans="1:4" x14ac:dyDescent="0.25">
      <c r="A45" s="65" t="s">
        <v>749</v>
      </c>
      <c r="B45" s="69" t="s">
        <v>949</v>
      </c>
      <c r="C45" s="67">
        <v>75</v>
      </c>
      <c r="D45" s="68">
        <v>75</v>
      </c>
    </row>
    <row r="46" spans="1:4" x14ac:dyDescent="0.25">
      <c r="A46" s="65" t="s">
        <v>750</v>
      </c>
      <c r="B46" s="69" t="s">
        <v>155</v>
      </c>
      <c r="C46" s="67">
        <v>75</v>
      </c>
      <c r="D46" s="68">
        <v>75</v>
      </c>
    </row>
    <row r="47" spans="1:4" x14ac:dyDescent="0.25">
      <c r="A47" s="65" t="s">
        <v>751</v>
      </c>
      <c r="B47" s="69" t="s">
        <v>207</v>
      </c>
      <c r="C47" s="67">
        <v>75</v>
      </c>
      <c r="D47" s="68">
        <v>75</v>
      </c>
    </row>
    <row r="48" spans="1:4" x14ac:dyDescent="0.25">
      <c r="A48" s="65" t="s">
        <v>752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753</v>
      </c>
      <c r="B49" s="69" t="s">
        <v>631</v>
      </c>
      <c r="C49" s="67">
        <v>75</v>
      </c>
      <c r="D49" s="68">
        <v>75</v>
      </c>
    </row>
    <row r="50" spans="1:4" x14ac:dyDescent="0.25">
      <c r="A50" s="65" t="s">
        <v>754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755</v>
      </c>
      <c r="B51" s="69" t="s">
        <v>247</v>
      </c>
      <c r="C51" s="67">
        <v>75</v>
      </c>
      <c r="D51" s="68">
        <v>75</v>
      </c>
    </row>
    <row r="52" spans="1:4" x14ac:dyDescent="0.25">
      <c r="A52" s="65" t="s">
        <v>756</v>
      </c>
      <c r="B52" s="69" t="s">
        <v>249</v>
      </c>
      <c r="C52" s="67">
        <v>75</v>
      </c>
      <c r="D52" s="68">
        <v>75</v>
      </c>
    </row>
    <row r="53" spans="1:4" x14ac:dyDescent="0.25">
      <c r="A53" s="65" t="s">
        <v>757</v>
      </c>
      <c r="B53" s="69" t="s">
        <v>217</v>
      </c>
      <c r="C53" s="67">
        <v>75</v>
      </c>
      <c r="D53" s="68">
        <v>75</v>
      </c>
    </row>
    <row r="54" spans="1:4" x14ac:dyDescent="0.25">
      <c r="A54" s="65" t="s">
        <v>758</v>
      </c>
      <c r="B54" s="69" t="s">
        <v>969</v>
      </c>
      <c r="C54" s="67">
        <v>75</v>
      </c>
      <c r="D54" s="68">
        <v>75</v>
      </c>
    </row>
    <row r="55" spans="1:4" x14ac:dyDescent="0.25">
      <c r="A55" s="65" t="s">
        <v>759</v>
      </c>
      <c r="B55" s="69" t="s">
        <v>271</v>
      </c>
      <c r="C55" s="67">
        <v>75</v>
      </c>
      <c r="D55" s="68">
        <v>75</v>
      </c>
    </row>
    <row r="56" spans="1:4" x14ac:dyDescent="0.25">
      <c r="A56" s="65" t="s">
        <v>760</v>
      </c>
      <c r="B56" s="69" t="s">
        <v>263</v>
      </c>
      <c r="C56" s="67">
        <v>75</v>
      </c>
      <c r="D56" s="68">
        <v>75</v>
      </c>
    </row>
    <row r="57" spans="1:4" x14ac:dyDescent="0.25">
      <c r="A57" s="65" t="s">
        <v>761</v>
      </c>
      <c r="B57" s="69" t="s">
        <v>951</v>
      </c>
      <c r="C57" s="67">
        <v>75</v>
      </c>
      <c r="D57" s="68">
        <v>75</v>
      </c>
    </row>
    <row r="58" spans="1:4" x14ac:dyDescent="0.25">
      <c r="A58" s="65" t="s">
        <v>762</v>
      </c>
      <c r="B58" s="69" t="s">
        <v>964</v>
      </c>
      <c r="C58" s="67">
        <v>75</v>
      </c>
      <c r="D58" s="68">
        <v>75</v>
      </c>
    </row>
    <row r="59" spans="1:4" x14ac:dyDescent="0.25">
      <c r="A59" s="65" t="s">
        <v>763</v>
      </c>
      <c r="B59" s="69" t="s">
        <v>952</v>
      </c>
      <c r="C59" s="67">
        <v>75</v>
      </c>
      <c r="D59" s="68">
        <v>75</v>
      </c>
    </row>
    <row r="60" spans="1:4" x14ac:dyDescent="0.25">
      <c r="A60" s="65" t="s">
        <v>764</v>
      </c>
      <c r="B60" s="69" t="s">
        <v>293</v>
      </c>
      <c r="C60" s="67">
        <v>75</v>
      </c>
      <c r="D60" s="68">
        <v>75</v>
      </c>
    </row>
    <row r="61" spans="1:4" x14ac:dyDescent="0.25">
      <c r="A61" s="65" t="s">
        <v>765</v>
      </c>
      <c r="B61" s="69" t="s">
        <v>251</v>
      </c>
      <c r="C61" s="67">
        <v>75</v>
      </c>
      <c r="D61" s="68">
        <v>75</v>
      </c>
    </row>
    <row r="62" spans="1:4" x14ac:dyDescent="0.25">
      <c r="A62" s="65" t="s">
        <v>766</v>
      </c>
      <c r="B62" s="69" t="s">
        <v>962</v>
      </c>
      <c r="C62" s="67">
        <v>75</v>
      </c>
      <c r="D62" s="68">
        <v>75</v>
      </c>
    </row>
    <row r="63" spans="1:4" x14ac:dyDescent="0.25">
      <c r="A63" s="65" t="s">
        <v>767</v>
      </c>
      <c r="B63" s="69" t="s">
        <v>637</v>
      </c>
      <c r="C63" s="67">
        <v>75</v>
      </c>
      <c r="D63" s="68">
        <v>75</v>
      </c>
    </row>
    <row r="64" spans="1:4" x14ac:dyDescent="0.25">
      <c r="A64" s="65" t="s">
        <v>768</v>
      </c>
      <c r="B64" s="69" t="s">
        <v>963</v>
      </c>
      <c r="C64" s="67">
        <v>75</v>
      </c>
      <c r="D64" s="68">
        <v>75</v>
      </c>
    </row>
    <row r="65" spans="1:4" x14ac:dyDescent="0.25">
      <c r="A65" s="65" t="s">
        <v>769</v>
      </c>
      <c r="B65" s="69" t="s">
        <v>979</v>
      </c>
      <c r="C65" s="67">
        <v>75</v>
      </c>
      <c r="D65" s="68">
        <v>75</v>
      </c>
    </row>
    <row r="66" spans="1:4" x14ac:dyDescent="0.25">
      <c r="A66" s="65" t="s">
        <v>770</v>
      </c>
      <c r="B66" s="69" t="s">
        <v>641</v>
      </c>
      <c r="C66" s="67">
        <v>75</v>
      </c>
      <c r="D66" s="68">
        <v>75</v>
      </c>
    </row>
    <row r="67" spans="1:4" x14ac:dyDescent="0.25">
      <c r="A67" s="65" t="s">
        <v>771</v>
      </c>
      <c r="B67" s="69" t="s">
        <v>347</v>
      </c>
      <c r="C67" s="67">
        <v>75</v>
      </c>
      <c r="D67" s="68">
        <v>75</v>
      </c>
    </row>
    <row r="68" spans="1:4" x14ac:dyDescent="0.25">
      <c r="A68" s="65" t="s">
        <v>772</v>
      </c>
      <c r="B68" s="69" t="s">
        <v>983</v>
      </c>
      <c r="C68" s="67">
        <v>75</v>
      </c>
      <c r="D68" s="68">
        <v>75</v>
      </c>
    </row>
    <row r="69" spans="1:4" x14ac:dyDescent="0.25">
      <c r="A69" s="65" t="s">
        <v>773</v>
      </c>
      <c r="B69" s="69" t="s">
        <v>355</v>
      </c>
      <c r="C69" s="67">
        <v>75</v>
      </c>
      <c r="D69" s="68">
        <v>75</v>
      </c>
    </row>
    <row r="70" spans="1:4" x14ac:dyDescent="0.25">
      <c r="A70" s="65" t="s">
        <v>774</v>
      </c>
      <c r="B70" s="69" t="s">
        <v>970</v>
      </c>
      <c r="C70" s="67">
        <v>75</v>
      </c>
      <c r="D70" s="68">
        <v>75</v>
      </c>
    </row>
    <row r="71" spans="1:4" x14ac:dyDescent="0.25">
      <c r="A71" s="65" t="s">
        <v>775</v>
      </c>
      <c r="B71" s="69" t="s">
        <v>233</v>
      </c>
      <c r="C71" s="67">
        <v>75</v>
      </c>
      <c r="D71" s="68">
        <v>75</v>
      </c>
    </row>
    <row r="72" spans="1:4" x14ac:dyDescent="0.25">
      <c r="A72" s="65" t="s">
        <v>776</v>
      </c>
      <c r="B72" s="69" t="s">
        <v>972</v>
      </c>
      <c r="C72" s="67">
        <v>75</v>
      </c>
      <c r="D72" s="68">
        <v>75</v>
      </c>
    </row>
    <row r="73" spans="1:4" x14ac:dyDescent="0.25">
      <c r="A73" s="65" t="s">
        <v>777</v>
      </c>
      <c r="B73" s="69" t="s">
        <v>387</v>
      </c>
      <c r="C73" s="67">
        <v>75</v>
      </c>
      <c r="D73" s="68">
        <v>75</v>
      </c>
    </row>
    <row r="74" spans="1:4" x14ac:dyDescent="0.25">
      <c r="A74" s="65" t="s">
        <v>778</v>
      </c>
      <c r="B74" s="69" t="s">
        <v>965</v>
      </c>
      <c r="C74" s="67">
        <v>75</v>
      </c>
      <c r="D74" s="68">
        <v>75</v>
      </c>
    </row>
    <row r="75" spans="1:4" x14ac:dyDescent="0.25">
      <c r="A75" s="65" t="s">
        <v>779</v>
      </c>
      <c r="B75" s="69" t="s">
        <v>973</v>
      </c>
      <c r="C75" s="67">
        <v>75</v>
      </c>
      <c r="D75" s="68">
        <v>75</v>
      </c>
    </row>
    <row r="76" spans="1:4" x14ac:dyDescent="0.25">
      <c r="A76" s="65" t="s">
        <v>780</v>
      </c>
      <c r="B76" s="69" t="s">
        <v>395</v>
      </c>
      <c r="C76" s="67">
        <v>75</v>
      </c>
      <c r="D76" s="68">
        <v>75</v>
      </c>
    </row>
    <row r="77" spans="1:4" x14ac:dyDescent="0.25">
      <c r="A77" s="65" t="s">
        <v>781</v>
      </c>
      <c r="B77" s="69" t="s">
        <v>974</v>
      </c>
      <c r="C77" s="67">
        <v>75</v>
      </c>
      <c r="D77" s="68">
        <v>75</v>
      </c>
    </row>
    <row r="78" spans="1:4" x14ac:dyDescent="0.25">
      <c r="A78" s="65" t="s">
        <v>782</v>
      </c>
      <c r="B78" s="69" t="s">
        <v>273</v>
      </c>
      <c r="C78" s="67">
        <v>75</v>
      </c>
      <c r="D78" s="68">
        <v>75</v>
      </c>
    </row>
    <row r="79" spans="1:4" x14ac:dyDescent="0.25">
      <c r="A79" s="65" t="s">
        <v>783</v>
      </c>
      <c r="B79" s="69" t="s">
        <v>175</v>
      </c>
      <c r="C79" s="67">
        <v>75</v>
      </c>
      <c r="D79" s="68">
        <v>75</v>
      </c>
    </row>
    <row r="80" spans="1:4" x14ac:dyDescent="0.25">
      <c r="A80" s="65" t="s">
        <v>784</v>
      </c>
      <c r="B80" s="69" t="s">
        <v>941</v>
      </c>
      <c r="C80" s="67">
        <v>75</v>
      </c>
      <c r="D80" s="68">
        <v>75</v>
      </c>
    </row>
    <row r="81" spans="1:4" x14ac:dyDescent="0.25">
      <c r="A81" s="65" t="s">
        <v>785</v>
      </c>
      <c r="B81" s="69" t="s">
        <v>411</v>
      </c>
      <c r="C81" s="67">
        <v>75</v>
      </c>
      <c r="D81" s="68">
        <v>75</v>
      </c>
    </row>
    <row r="82" spans="1:4" x14ac:dyDescent="0.25">
      <c r="A82" s="65" t="s">
        <v>786</v>
      </c>
      <c r="B82" s="69" t="s">
        <v>943</v>
      </c>
      <c r="C82" s="67">
        <v>75</v>
      </c>
      <c r="D82" s="68">
        <v>75</v>
      </c>
    </row>
    <row r="83" spans="1:4" x14ac:dyDescent="0.25">
      <c r="A83" s="65" t="s">
        <v>787</v>
      </c>
      <c r="B83" s="69" t="s">
        <v>433</v>
      </c>
      <c r="C83" s="67">
        <v>75</v>
      </c>
      <c r="D83" s="68">
        <v>75</v>
      </c>
    </row>
    <row r="84" spans="1:4" x14ac:dyDescent="0.25">
      <c r="A84" s="65" t="s">
        <v>788</v>
      </c>
      <c r="B84" s="69" t="s">
        <v>561</v>
      </c>
      <c r="C84" s="67">
        <v>75</v>
      </c>
      <c r="D84" s="68">
        <v>75</v>
      </c>
    </row>
    <row r="85" spans="1:4" x14ac:dyDescent="0.25">
      <c r="A85" s="65" t="s">
        <v>789</v>
      </c>
      <c r="B85" s="69" t="s">
        <v>615</v>
      </c>
      <c r="C85" s="67">
        <v>75</v>
      </c>
      <c r="D85" s="68">
        <v>75</v>
      </c>
    </row>
    <row r="86" spans="1:4" x14ac:dyDescent="0.25">
      <c r="A86" s="65" t="s">
        <v>790</v>
      </c>
      <c r="B86" s="69" t="s">
        <v>453</v>
      </c>
      <c r="C86" s="67">
        <v>75</v>
      </c>
      <c r="D86" s="68">
        <v>75</v>
      </c>
    </row>
    <row r="87" spans="1:4" x14ac:dyDescent="0.25">
      <c r="A87" s="65" t="s">
        <v>791</v>
      </c>
      <c r="B87" s="69" t="s">
        <v>976</v>
      </c>
      <c r="C87" s="67">
        <v>75</v>
      </c>
      <c r="D87" s="68">
        <v>75</v>
      </c>
    </row>
    <row r="88" spans="1:4" x14ac:dyDescent="0.25">
      <c r="A88" s="65" t="s">
        <v>792</v>
      </c>
      <c r="B88" s="69" t="s">
        <v>967</v>
      </c>
      <c r="C88" s="67">
        <v>75</v>
      </c>
      <c r="D88" s="68">
        <v>75</v>
      </c>
    </row>
    <row r="89" spans="1:4" x14ac:dyDescent="0.25">
      <c r="A89" s="65" t="s">
        <v>793</v>
      </c>
      <c r="B89" s="69" t="s">
        <v>67</v>
      </c>
      <c r="C89" s="67">
        <v>75</v>
      </c>
      <c r="D89" s="68">
        <v>75</v>
      </c>
    </row>
    <row r="90" spans="1:4" x14ac:dyDescent="0.25">
      <c r="A90" s="65" t="s">
        <v>794</v>
      </c>
      <c r="B90" s="69" t="s">
        <v>467</v>
      </c>
      <c r="C90" s="67">
        <v>75</v>
      </c>
      <c r="D90" s="68">
        <v>75</v>
      </c>
    </row>
    <row r="91" spans="1:4" x14ac:dyDescent="0.25">
      <c r="A91" s="65" t="s">
        <v>795</v>
      </c>
      <c r="B91" s="69" t="s">
        <v>121</v>
      </c>
      <c r="C91" s="67">
        <v>75</v>
      </c>
      <c r="D91" s="68">
        <v>75</v>
      </c>
    </row>
    <row r="92" spans="1:4" x14ac:dyDescent="0.25">
      <c r="A92" s="65" t="s">
        <v>796</v>
      </c>
      <c r="B92" s="69" t="s">
        <v>991</v>
      </c>
      <c r="C92" s="67">
        <v>75</v>
      </c>
      <c r="D92" s="68">
        <v>75</v>
      </c>
    </row>
    <row r="93" spans="1:4" x14ac:dyDescent="0.25">
      <c r="A93" s="65" t="s">
        <v>797</v>
      </c>
      <c r="B93" s="69" t="s">
        <v>939</v>
      </c>
      <c r="C93" s="67">
        <v>75</v>
      </c>
      <c r="D93" s="68">
        <v>75</v>
      </c>
    </row>
    <row r="94" spans="1:4" x14ac:dyDescent="0.25">
      <c r="A94" s="65" t="s">
        <v>798</v>
      </c>
      <c r="B94" s="69" t="s">
        <v>567</v>
      </c>
      <c r="C94" s="67">
        <v>75</v>
      </c>
      <c r="D94" s="68">
        <v>75</v>
      </c>
    </row>
    <row r="95" spans="1:4" x14ac:dyDescent="0.25">
      <c r="A95" s="65" t="s">
        <v>799</v>
      </c>
      <c r="B95" s="69" t="s">
        <v>475</v>
      </c>
      <c r="C95" s="67">
        <v>75</v>
      </c>
      <c r="D95" s="68">
        <v>75</v>
      </c>
    </row>
    <row r="96" spans="1:4" x14ac:dyDescent="0.25">
      <c r="A96" s="65" t="s">
        <v>800</v>
      </c>
      <c r="B96" s="69" t="s">
        <v>981</v>
      </c>
      <c r="C96" s="67">
        <v>75</v>
      </c>
      <c r="D96" s="68">
        <v>75</v>
      </c>
    </row>
    <row r="97" spans="1:4" x14ac:dyDescent="0.25">
      <c r="A97" s="65" t="s">
        <v>801</v>
      </c>
      <c r="B97" s="69" t="s">
        <v>485</v>
      </c>
      <c r="C97" s="67">
        <v>75</v>
      </c>
      <c r="D97" s="68">
        <v>75</v>
      </c>
    </row>
    <row r="98" spans="1:4" x14ac:dyDescent="0.25">
      <c r="A98" s="65" t="s">
        <v>802</v>
      </c>
      <c r="B98" s="69" t="s">
        <v>493</v>
      </c>
      <c r="C98" s="67">
        <v>75</v>
      </c>
      <c r="D98" s="68">
        <v>75</v>
      </c>
    </row>
    <row r="99" spans="1:4" x14ac:dyDescent="0.25">
      <c r="A99" s="65" t="s">
        <v>803</v>
      </c>
      <c r="B99" s="69" t="s">
        <v>982</v>
      </c>
      <c r="C99" s="67">
        <v>75</v>
      </c>
      <c r="D99" s="68">
        <v>75</v>
      </c>
    </row>
    <row r="100" spans="1:4" x14ac:dyDescent="0.25">
      <c r="A100" s="65" t="s">
        <v>804</v>
      </c>
      <c r="B100" s="69" t="s">
        <v>985</v>
      </c>
      <c r="C100" s="67">
        <v>75</v>
      </c>
      <c r="D100" s="68">
        <v>75</v>
      </c>
    </row>
    <row r="101" spans="1:4" x14ac:dyDescent="0.25">
      <c r="A101" s="65" t="s">
        <v>805</v>
      </c>
      <c r="B101" s="69" t="s">
        <v>79</v>
      </c>
      <c r="C101" s="67">
        <v>75</v>
      </c>
      <c r="D101" s="68">
        <v>75</v>
      </c>
    </row>
    <row r="102" spans="1:4" x14ac:dyDescent="0.25">
      <c r="A102" s="65" t="s">
        <v>806</v>
      </c>
      <c r="B102" s="69" t="s">
        <v>537</v>
      </c>
      <c r="C102" s="67">
        <v>75</v>
      </c>
      <c r="D102" s="68">
        <v>75</v>
      </c>
    </row>
    <row r="103" spans="1:4" x14ac:dyDescent="0.25">
      <c r="A103" s="65" t="s">
        <v>807</v>
      </c>
      <c r="B103" s="69" t="s">
        <v>989</v>
      </c>
      <c r="C103" s="67">
        <v>75</v>
      </c>
      <c r="D103" s="68">
        <v>75</v>
      </c>
    </row>
    <row r="104" spans="1:4" x14ac:dyDescent="0.25">
      <c r="A104" s="65" t="s">
        <v>808</v>
      </c>
      <c r="B104" s="69" t="s">
        <v>245</v>
      </c>
      <c r="C104" s="67">
        <v>75</v>
      </c>
      <c r="D104" s="68">
        <v>75</v>
      </c>
    </row>
    <row r="105" spans="1:4" x14ac:dyDescent="0.25">
      <c r="A105" s="65" t="s">
        <v>809</v>
      </c>
      <c r="B105" s="69" t="s">
        <v>549</v>
      </c>
      <c r="C105" s="67">
        <v>75</v>
      </c>
      <c r="D105" s="68">
        <v>75</v>
      </c>
    </row>
    <row r="106" spans="1:4" x14ac:dyDescent="0.25">
      <c r="A106" s="65" t="s">
        <v>810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811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812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813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814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815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816</v>
      </c>
      <c r="B112" s="69" t="s">
        <v>585</v>
      </c>
      <c r="C112" s="67">
        <v>75</v>
      </c>
      <c r="D112" s="68">
        <v>75</v>
      </c>
    </row>
    <row r="113" spans="1:4" x14ac:dyDescent="0.25">
      <c r="A113" s="65" t="s">
        <v>817</v>
      </c>
      <c r="B113" s="69" t="s">
        <v>435</v>
      </c>
      <c r="C113" s="67">
        <v>75</v>
      </c>
      <c r="D113" s="68">
        <v>75</v>
      </c>
    </row>
    <row r="114" spans="1:4" x14ac:dyDescent="0.25">
      <c r="A114" s="65" t="s">
        <v>818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819</v>
      </c>
      <c r="B115" s="69" t="s">
        <v>601</v>
      </c>
      <c r="C115" s="67">
        <v>75</v>
      </c>
      <c r="D115" s="68">
        <v>75</v>
      </c>
    </row>
    <row r="116" spans="1:4" x14ac:dyDescent="0.25">
      <c r="A116" s="65" t="s">
        <v>820</v>
      </c>
      <c r="B116" s="69" t="s">
        <v>607</v>
      </c>
      <c r="C116" s="67">
        <v>75</v>
      </c>
      <c r="D116" s="68">
        <v>75</v>
      </c>
    </row>
    <row r="117" spans="1:4" x14ac:dyDescent="0.25">
      <c r="A117" s="65" t="s">
        <v>821</v>
      </c>
      <c r="B117" s="69" t="s">
        <v>291</v>
      </c>
      <c r="C117" s="67">
        <v>75</v>
      </c>
      <c r="D117" s="68">
        <v>75</v>
      </c>
    </row>
    <row r="118" spans="1:4" x14ac:dyDescent="0.25">
      <c r="A118" s="65" t="s">
        <v>822</v>
      </c>
      <c r="B118" s="69" t="s">
        <v>993</v>
      </c>
      <c r="C118" s="67">
        <v>75</v>
      </c>
      <c r="D118" s="68">
        <v>75</v>
      </c>
    </row>
    <row r="119" spans="1:4" x14ac:dyDescent="0.25">
      <c r="A119" s="65" t="s">
        <v>823</v>
      </c>
      <c r="B119" s="69" t="s">
        <v>603</v>
      </c>
      <c r="C119" s="67">
        <v>75</v>
      </c>
      <c r="D119" s="68">
        <v>75</v>
      </c>
    </row>
    <row r="120" spans="1:4" x14ac:dyDescent="0.25">
      <c r="A120" s="65" t="s">
        <v>824</v>
      </c>
      <c r="B120" s="69" t="s">
        <v>627</v>
      </c>
      <c r="C120" s="67">
        <v>75</v>
      </c>
      <c r="D120" s="68">
        <v>75</v>
      </c>
    </row>
    <row r="121" spans="1:4" x14ac:dyDescent="0.25">
      <c r="A121" s="65" t="s">
        <v>825</v>
      </c>
      <c r="B121" s="69" t="s">
        <v>643</v>
      </c>
      <c r="C121" s="67">
        <v>75</v>
      </c>
      <c r="D121" s="68">
        <v>75</v>
      </c>
    </row>
    <row r="122" spans="1:4" x14ac:dyDescent="0.25">
      <c r="A122" s="65" t="s">
        <v>826</v>
      </c>
      <c r="B122" s="69" t="s">
        <v>635</v>
      </c>
      <c r="C122" s="67">
        <v>75</v>
      </c>
      <c r="D122" s="68">
        <v>75</v>
      </c>
    </row>
    <row r="123" spans="1:4" x14ac:dyDescent="0.25">
      <c r="A123" s="65" t="s">
        <v>827</v>
      </c>
      <c r="B123" s="69" t="s">
        <v>945</v>
      </c>
      <c r="C123" s="67">
        <v>75</v>
      </c>
      <c r="D123" s="68">
        <v>75</v>
      </c>
    </row>
    <row r="124" spans="1:4" x14ac:dyDescent="0.25">
      <c r="A124" s="65" t="s">
        <v>828</v>
      </c>
      <c r="B124" s="69" t="s">
        <v>633</v>
      </c>
      <c r="C124" s="67">
        <v>75</v>
      </c>
      <c r="D124" s="68">
        <v>75</v>
      </c>
    </row>
    <row r="125" spans="1:4" x14ac:dyDescent="0.25">
      <c r="A125" s="65" t="s">
        <v>829</v>
      </c>
      <c r="B125" s="69" t="s">
        <v>961</v>
      </c>
      <c r="C125" s="67">
        <v>75</v>
      </c>
      <c r="D125" s="68">
        <v>75</v>
      </c>
    </row>
    <row r="126" spans="1:4" x14ac:dyDescent="0.25">
      <c r="A126" s="65" t="s">
        <v>830</v>
      </c>
      <c r="B126" s="69" t="s">
        <v>651</v>
      </c>
      <c r="C126" s="67">
        <v>75</v>
      </c>
      <c r="D126" s="68">
        <v>75</v>
      </c>
    </row>
    <row r="127" spans="1:4" x14ac:dyDescent="0.25">
      <c r="A127" s="65" t="s">
        <v>831</v>
      </c>
      <c r="B127" s="69" t="s">
        <v>996</v>
      </c>
      <c r="C127" s="67">
        <v>75</v>
      </c>
      <c r="D127" s="68">
        <v>75</v>
      </c>
    </row>
    <row r="128" spans="1:4" x14ac:dyDescent="0.25">
      <c r="A128" s="65" t="s">
        <v>832</v>
      </c>
      <c r="B128" s="69" t="s">
        <v>995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9 NOVEMBRE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926</v>
      </c>
      <c r="B5" s="76">
        <v>0.21</v>
      </c>
      <c r="C5" s="77">
        <v>0.21</v>
      </c>
    </row>
    <row r="6" spans="1:3" x14ac:dyDescent="0.25">
      <c r="A6" s="84" t="s">
        <v>927</v>
      </c>
      <c r="B6" s="76">
        <v>0.9</v>
      </c>
      <c r="C6" s="77">
        <v>0.9</v>
      </c>
    </row>
    <row r="7" spans="1:3" x14ac:dyDescent="0.25">
      <c r="A7" s="84" t="s">
        <v>928</v>
      </c>
      <c r="B7" s="76">
        <v>1</v>
      </c>
      <c r="C7" s="77">
        <v>1</v>
      </c>
    </row>
    <row r="8" spans="1:3" x14ac:dyDescent="0.25">
      <c r="A8" s="84" t="s">
        <v>929</v>
      </c>
      <c r="B8" s="76">
        <v>0.9</v>
      </c>
      <c r="C8" s="77">
        <v>0.9</v>
      </c>
    </row>
    <row r="9" spans="1:3" x14ac:dyDescent="0.25">
      <c r="A9" s="84" t="s">
        <v>930</v>
      </c>
      <c r="B9" s="76">
        <v>0.9</v>
      </c>
      <c r="C9" s="77">
        <v>0.9</v>
      </c>
    </row>
    <row r="10" spans="1:3" x14ac:dyDescent="0.25">
      <c r="A10" s="84"/>
      <c r="B10" s="76"/>
      <c r="C10" s="77"/>
    </row>
    <row r="11" spans="1:3" x14ac:dyDescent="0.25">
      <c r="A11" s="84"/>
      <c r="B11" s="76"/>
      <c r="C11" s="77"/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Valerie Beaupre</cp:lastModifiedBy>
  <dcterms:created xsi:type="dcterms:W3CDTF">2017-04-13T19:02:44Z</dcterms:created>
  <dcterms:modified xsi:type="dcterms:W3CDTF">2022-11-08T15:22:34Z</dcterms:modified>
</cp:coreProperties>
</file>