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<sst xmlns="http://schemas.openxmlformats.org/spreadsheetml/2006/main" count="2630" uniqueCount="1030">
  <si>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</si>
  <si>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</si>
  <si>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</si>
  <si>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</si>
  <si>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</si>
  <si>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</si>
  <si>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</si>
  <si>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</si>
  <si>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</si>
  <si>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</si>
  <si>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</si>
  <si>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</si>
  <si>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</si>
  <si>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</si>
  <si>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</si>
  <si>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</si>
  <si>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</si>
  <si>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</si>
  <si>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</si>
  <si>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</si>
  <si>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</si>
  <si>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</si>
  <si>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</si>
  <si>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</si>
  <si>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</si>
  <si>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</si>
  <si>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</si>
  <si>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</si>
  <si>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</si>
  <si>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</si>
  <si>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</si>
  <si>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</si>
  <si>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</si>
  <si>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</si>
  <si>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</si>
  <si>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</si>
  <si>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</si>
  <si>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</si>
  <si>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</si>
  <si>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29,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</si>
  <si>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</si>
  <si>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</si>
  <si>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</si>
  <si>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</si>
  <si>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</si>
  <si>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</si>
  <si>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</si>
  <si>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</si>
  <si>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</si>
  <si>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</si>
  <si>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</si>
  <si>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</si>
  <si>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</si>
  <si>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</si>
  <si>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</si>
  <si>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</si>
  <si>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</si>
  <si>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</si>
  <si>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</si>
  <si>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</si>
  <si>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</si>
  <si>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</si>
  <si>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</si>
  <si>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</si>
  <si>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</si>
  <si>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</si>
  <si>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</si>
  <si>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</si>
  <si>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</si>
  <si>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</si>
  <si>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</si>
  <si>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</si>
  <si>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</si>
  <si>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</si>
  <si>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</si>
  <si>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</si>
  <si>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</si>
  <si>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</si>
  <si>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</si>
  <si>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</si>
  <si>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</si>
  <si>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</si>
  <si>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</si>
  <si>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</si>
  <si>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</si>
  <si>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</si>
  <si>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</si>
  <si>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</si>
  <si>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</si>
  <si>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</si>
  <si>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</si>
  <si>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</si>
  <si>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</si>
  <si>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</si>
  <si>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</si>
  <si>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</si>
  <si>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</si>
  <si>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</si>
  <si>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</si>
  <si>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</si>
  <si>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</si>
  <si>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</si>
  <si>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</si>
  <si>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</si>
  <si>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</si>
  <si>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</si>
  <si>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</si>
  <si>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</si>
  <si>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</si>
  <si>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</si>
  <si>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</si>
  <si>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</si>
  <si>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</si>
  <si>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</si>
  <si>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</si>
  <si>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</si>
  <si>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</si>
  <si>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</si>
  <si>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</si>
  <si>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</si>
  <si>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</si>
  <si>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</si>
  <si>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</si>
  <si>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</si>
  <si>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</si>
  <si>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</si>
  <si>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</si>
  <si>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</si>
  <si>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</si>
  <si>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</si>
  <si>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</si>
  <si>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</si>
  <si>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</si>
  <si>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</si>
  <si>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</si>
  <si>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</si>
  <si>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</si>
  <si>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</si>
  <si>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</si>
  <si>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</si>
  <si>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</si>
  <si>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</si>
  <si>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</si>
  <si>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</si>
  <si>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</si>
  <si>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</si>
  <si>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</si>
  <si>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</si>
  <si>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</si>
  <si>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</si>
  <si>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</si>
  <si>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</si>
  <si>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</si>
  <si>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</si>
  <si>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</si>
  <si>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</si>
  <si>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</si>
  <si>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</si>
  <si>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</si>
  <si>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</si>
  <si>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</si>
  <si>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</si>
  <si>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</si>
  <si>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</si>
  <si>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</si>
  <si>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</si>
  <si>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</si>
  <si>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</si>
  <si>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</si>
  <si>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</si>
  <si>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</si>
  <si>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</si>
  <si>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</si>
  <si>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</si>
  <si>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</si>
  <si>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</si>
  <si>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</si>
  <si>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</si>
  <si>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</si>
  <si>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</si>
  <si>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</si>
  <si>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</si>
  <si>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</si>
  <si>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</si>
  <si>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</si>
  <si>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</si>
  <si>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</si>
  <si>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</si>
  <si>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</si>
  <si>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</si>
  <si>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</si>
  <si>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</si>
  <si>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</si>
  <si>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</si>
  <si>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</si>
  <si>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</si>
  <si>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</si>
  <si>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</si>
  <si>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</si>
  <si>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</si>
  <si>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</si>
  <si>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</si>
  <si>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</si>
  <si>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</si>
  <si>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</si>
  <si>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</si>
  <si>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</si>
  <si>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</si>
  <si>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</si>
  <si>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</si>
  <si>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</si>
  <si>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</si>
  <si>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</si>
  <si>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</si>
  <si>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</si>
  <si>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</si>
  <si>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</si>
  <si>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</si>
  <si>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</si>
  <si>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</si>
  <si>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</si>
  <si>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</si>
  <si>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</si>
  <si>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</si>
  <si>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</si>
  <si>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</si>
  <si>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</si>
  <si>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</si>
  <si>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</si>
  <si>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</si>
  <si>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</si>
  <si>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</si>
  <si>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</si>
  <si>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</si>
  <si>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</si>
  <si>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</si>
  <si>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</si>
  <si>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</si>
  <si>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</si>
  <si>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</si>
  <si>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</si>
  <si>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</si>
  <si>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</si>
  <si>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</si>
  <si>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</si>
  <si>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</si>
  <si>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</si>
  <si>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</si>
  <si>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</si>
  <si>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</si>
  <si>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</si>
  <si>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</si>
  <si>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</si>
  <si>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</si>
  <si>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</si>
  <si>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</si>
  <si>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</si>
  <si>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</si>
  <si>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</si>
  <si>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</si>
  <si>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</si>
  <si>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</si>
  <si>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</si>
  <si>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</si>
  <si>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</si>
  <si>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</si>
  <si>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</si>
  <si>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</si>
  <si>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</si>
  <si>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</si>
  <si>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</si>
  <si>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</si>
  <si>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</si>
  <si>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</si>
  <si>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</si>
  <si>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</si>
  <si>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</si>
  <si>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</si>
  <si>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</si>
  <si>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</si>
  <si>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</si>
  <si>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</si>
  <si>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</si>
  <si>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</si>
  <si>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</si>
  <si>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</si>
  <si>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</si>
  <si>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</si>
  <si>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</si>
  <si>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</si>
  <si>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</si>
  <si>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</si>
  <si>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</si>
  <si>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</si>
  <si>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</si>
  <si>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</si>
  <si>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</si>
  <si>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</si>
  <si>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</si>
  <si>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</si>
  <si>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</si>
  <si>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</si>
  <si>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</si>
  <si>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</si>
  <si>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</si>
  <si>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</si>
  <si>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</si>
  <si>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</si>
  <si>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</si>
  <si>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</si>
  <si>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</si>
  <si>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</si>
  <si>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</si>
  <si>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</si>
  <si>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</si>
  <si>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</si>
  <si>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</si>
  <si>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</si>
  <si>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</si>
  <si>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</si>
  <si>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</si>
  <si>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</si>
  <si>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</si>
  <si>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</si>
  <si>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</si>
  <si>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</si>
  <si>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</si>
  <si>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</si>
  <si>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</si>
  <si>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</si>
  <si>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</si>
  <si>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</si>
  <si>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</si>
  <si>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</si>
  <si>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</si>
  <si>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</si>
  <si>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</si>
  <si>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</si>
  <si>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</si>
  <si>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</si>
  <si>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</si>
  <si>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</si>
  <si>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</si>
  <si>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</si>
  <si>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</si>
  <si>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</si>
  <si>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</si>
  <si>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</si>
  <si>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</si>
  <si>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</si>
  <si>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</si>
  <si>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</si>
  <si>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</si>
  <si>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</si>
  <si>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</si>
  <si>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</si>
  <si>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</si>
  <si>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</si>
  <si>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</si>
  <si>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</si>
  <si>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</si>
  <si>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</si>
  <si>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</si>
  <si>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</si>
  <si>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</si>
  <si>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</si>
  <si>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</si>
  <si>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</si>
  <si>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</si>
  <si>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</si>
  <si>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</si>
  <si>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</si>
  <si>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</si>
  <si>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</si>
  <si>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</si>
  <si>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</si>
  <si>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</si>
  <si>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</si>
  <si>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</si>
  <si>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</si>
  <si>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</si>
  <si>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</si>
  <si>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</si>
  <si>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</si>
  <si>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</si>
  <si>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</si>
  <si>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</si>
  <si>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</si>
  <si>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</si>
  <si>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</si>
  <si>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</si>
  <si>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</si>
  <si>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</si>
  <si>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</si>
  <si>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</si>
  <si>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</si>
  <si>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</si>
  <si>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</si>
  <si>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</si>
  <si>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</si>
  <si>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</si>
  <si>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</si>
  <si>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</si>
  <si>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</si>
  <si>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</si>
  <si>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</si>
  <si>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</si>
  <si>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</si>
  <si>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</si>
  <si>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</si>
  <si>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</si>
  <si>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</si>
  <si>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</si>
  <si>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</si>
  <si>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</si>
  <si>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</si>
  <si>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</si>
  <si>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</si>
  <si>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</si>
  <si>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</si>
  <si>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</si>
  <si>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</si>
  <si>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</si>
  <si>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</si>
  <si>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</si>
  <si>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</si>
  <si>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</si>
  <si>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</si>
  <si>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</si>
  <si>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</si>
  <si>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</si>
  <si>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</si>
  <si>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</si>
  <si>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</si>
  <si>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</si>
  <si>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</si>
  <si>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</si>
  <si>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</si>
  <si>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</si>
  <si>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</si>
  <si>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</si>
  <si>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</si>
  <si>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</si>
  <si>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</si>
  <si>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</si>
  <si>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</si>
  <si>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</si>
  <si>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</si>
  <si>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</si>
  <si>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</si>
  <si>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</si>
  <si>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</si>
  <si>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</si>
  <si>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</si>
  <si>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</si>
  <si>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</si>
  <si>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</si>
  <si>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</si>
  <si>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</si>
  <si>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</si>
  <si>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</si>
  <si>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</si>
  <si>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</si>
  <si>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</si>
  <si>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</si>
  <si>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</si>
  <si>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</si>
  <si>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</si>
  <si>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</si>
  <si>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</si>
  <si>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</si>
  <si>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</si>
  <si>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</si>
  <si>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</si>
  <si>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</si>
  <si>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</si>
  <si>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</si>
  <si>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</si>
  <si>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</si>
  <si>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</si>
  <si>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</si>
  <si>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</si>
  <si>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</si>
  <si>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</si>
  <si>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</si>
  <si>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</si>
  <si>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</si>
  <si>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</si>
  <si>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</si>
  <si>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</si>
  <si>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</si>
  <si>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</si>
  <si>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</si>
  <si>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</si>
  <si>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</si>
  <si>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</si>
  <si>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</si>
  <si>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</si>
  <si>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</si>
  <si>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</si>
  <si>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</si>
  <si>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</si>
  <si>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</si>
  <si>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</si>
  <si>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</si>
  <si>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</si>
  <si>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</si>
  <si>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</si>
  <si>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</si>
  <si>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</si>
  <si>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</si>
  <si>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</si>
  <si>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</si>
  <si>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</si>
  <si>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</si>
  <si>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</si>
  <si>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</si>
  <si>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</si>
  <si>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</si>
  <si>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</si>
  <si>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</si>
  <si>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</si>
  <si>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</si>
  <si>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</si>
  <si>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</si>
  <si>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</si>
  <si>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</si>
  <si>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</si>
  <si>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</si>
  <si>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</si>
  <si>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</si>
  <si>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</si>
  <si>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</si>
  <si>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</si>
  <si>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</si>
  <si>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</si>
  <si>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</si>
  <si>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</si>
  <si>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</si>
  <si>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</si>
  <si>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</si>
  <si>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</si>
  <si>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</si>
  <si>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</si>
  <si>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</si>
  <si>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</si>
  <si>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</si>
  <si>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</si>
  <si>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</si>
  <si>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</si>
  <si>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</si>
  <si>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</si>
  <si>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</si>
  <si>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</si>
  <si>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</si>
  <si>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</si>
  <si>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</si>
  <si>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</si>
  <si>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</si>
  <si>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</si>
  <si>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</si>
  <si>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</si>
  <si>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</si>
  <si>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</si>
  <si>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</si>
  <si>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</si>
  <si>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</si>
  <si>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</si>
  <si>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</si>
  <si>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</si>
  <si>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</si>
  <si>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</si>
  <si>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</si>
  <si>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</si>
  <si>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</si>
  <si>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</si>
  <si>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</si>
  <si>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</si>
  <si>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</si>
  <si>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</si>
  <si>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</si>
  <si>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</si>
  <si>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</si>
  <si>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</si>
  <si>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</si>
  <si>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</si>
  <si>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</si>
  <si>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</si>
  <si>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</si>
  <si>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</si>
  <si>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</si>
  <si>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</si>
  <si>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</si>
  <si>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</si>
  <si>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</si>
  <si>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</si>
  <si>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</si>
  <si>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</si>
  <si>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</si>
  <si>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</si>
  <si>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</si>
  <si>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</si>
  <si>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</si>
  <si>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</si>
  <si>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</si>
  <si>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</si>
  <si>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</si>
  <si>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</si>
  <si>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</si>
  <si>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</si>
  <si>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</si>
  <si>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</si>
  <si>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</si>
  <si>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</si>
  <si>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</si>
  <si>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</si>
  <si>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</si>
  <si>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</si>
  <si>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</si>
  <si>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</si>
  <si>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</si>
  <si>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</si>
  <si>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</si>
  <si>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</si>
  <si>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</si>
  <si>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</si>
  <si>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</si>
  <si>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</si>
  <si>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</si>
  <si>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</si>
  <si>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</si>
  <si>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</si>
  <si>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</si>
  <si>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</si>
  <si>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</si>
  <si>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</si>
  <si>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</si>
  <si>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</si>
  <si>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</si>
  <si>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</si>
  <si>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</si>
  <si>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</si>
  <si>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</si>
  <si>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</si>
  <si>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</si>
  <si>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</si>
  <si>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</si>
  <si>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</si>
  <si>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</si>
  <si>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</si>
  <si>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</si>
  <si>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</si>
  <si>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</si>
  <si>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</si>
  <si>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</si>
  <si>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</si>
  <si>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</si>
  <si>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</si>
  <si>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</si>
  <si>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</si>
  <si>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</si>
  <si>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</si>
  <si>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</si>
  <si>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</si>
  <si>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</si>
  <si>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</si>
  <si>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</si>
  <si>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</si>
  <si>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</si>
  <si>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</si>
  <si>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</si>
  <si>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</si>
  <si>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</si>
  <si>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</si>
  <si>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</si>
  <si>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</si>
  <si>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</si>
  <si>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</si>
  <si>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</si>
  <si>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</si>
  <si>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</si>
  <si>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</si>
  <si>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</si>
  <si>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</si>
  <si>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</si>
  <si>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</si>
  <si>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</si>
  <si>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</si>
  <si>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</si>
  <si>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</si>
  <si>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</si>
  <si>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</si>
  <si>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</si>
  <si>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</si>
  <si>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</si>
  <si>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</si>
  <si>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</si>
  <si>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</si>
  <si>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</si>
  <si>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</si>
  <si>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</si>
  <si>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</si>
  <si>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</si>
  <si>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</si>
  <si>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</si>
  <si>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</si>
  <si>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</si>
  <si>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</si>
  <si>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</si>
  <si>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</si>
  <si>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</si>
  <si>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</si>
  <si>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</si>
  <si>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</si>
  <si>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</si>
  <si>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</si>
  <si>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</si>
  <si>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</si>
  <si>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</si>
  <si>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</si>
  <si>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</si>
  <si>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</si>
  <si>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</si>
  <si>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</si>
  <si>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</si>
  <si>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</si>
  <si>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</si>
  <si>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</si>
  <si>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</si>
  <si>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</si>
  <si>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</si>
  <si>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</si>
  <si>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</si>
  <si>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</si>
  <si>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</si>
  <si>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</si>
  <si>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</si>
  <si>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</si>
  <si>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</si>
  <si>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</si>
  <si>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</si>
  <si>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</si>
  <si>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</si>
  <si>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</si>
  <si>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</si>
  <si>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</si>
  <si>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</si>
  <si>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</si>
  <si>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</si>
  <si>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</si>
  <si>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</si>
  <si>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</si>
  <si>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</si>
  <si>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</si>
  <si>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</si>
  <si>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</si>
  <si>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</si>
  <si>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</si>
  <si>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</si>
  <si>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</si>
  <si>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</si>
  <si>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</si>
  <si>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</si>
  <si>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</si>
  <si>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</si>
  <si>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</si>
  <si>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</si>
  <si>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</si>
  <si>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</si>
  <si>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</si>
  <si>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</si>
  <si>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</si>
  <si>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</si>
  <si>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</si>
  <si>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</si>
  <si>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</si>
  <si>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</si>
  <si>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</si>
  <si>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</si>
  <si>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</si>
  <si>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</si>
  <si>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</si>
  <si>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</si>
  <si>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</si>
  <si>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</si>
  <si>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</si>
  <si>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</si>
  <si>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</si>
  <si>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</si>
  <si>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</si>
  <si>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</si>
  <si>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</si>
  <si>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</si>
  <si>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</si>
  <si>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</si>
  <si>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</si>
  <si>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</si>
  <si>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</si>
  <si>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</si>
  <si>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</si>
  <si>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</si>
  <si>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</si>
  <si>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</si>
  <si>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</si>
  <si>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</si>
  <si>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</si>
  <si>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</si>
  <si>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</si>
  <si>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</si>
  <si>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</si>
  <si>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</si>
  <si>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</si>
  <si>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</si>
  <si>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</si>
  <si>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</si>
  <si>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</si>
  <si>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</si>
  <si>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</si>
  <si>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</si>
  <si>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</si>
  <si>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</si>
  <si>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</si>
  <si>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</si>
  <si>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</si>
  <si>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</si>
  <si>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</si>
  <si>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</si>
  <si>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</si>
  <si>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</si>
  <si>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</si>
  <si>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</si>
  <si>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</si>
  <si>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</si>
  <si>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</si>
  <si>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</si>
  <si>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</si>
  <si>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</si>
  <si>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</si>
  <si>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</si>
  <si>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</si>
  <si>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</si>
  <si>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</si>
  <si>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</si>
  <si>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</si>
  <si>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</si>
  <si>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</si>
  <si>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</si>
  <si>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</si>
  <si>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</si>
  <si>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</si>
  <si>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</si>
  <si>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</si>
  <si>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</si>
  <si>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</si>
  <si>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</si>
  <si>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</si>
  <si>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</si>
  <si>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</si>
  <si>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</si>
  <si>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</si>
  <si>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</si>
  <si>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</si>
  <si>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</si>
  <si>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</si>
  <si>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</si>
  <si>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</si>
  <si>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</si>
  <si>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</si>
  <si>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</si>
  <si>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</si>
  <si>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</si>
  <si>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</si>
  <si>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</si>
  <si>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</si>
  <si>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</si>
  <si>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</si>
  <si>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</si>
  <si>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</si>
  <si>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</si>
  <si>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</si>
  <si>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</si>
  <si>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</si>
  <si>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</si>
  <si>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</si>
  <si>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</si>
  <si>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</si>
  <si>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</si>
  <si>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</si>
  <si>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</si>
  <si>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</si>
  <si>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</si>
  <si>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</si>
  <si>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</si>
  <si>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</si>
  <si>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</si>
  <si>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</si>
  <si>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</si>
  <si>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</si>
  <si>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</si>
  <si>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</si>
  <si>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</si>
  <si>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</si>
  <si>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</si>
  <si>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</si>
  <si>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</si>
  <si>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</si>
  <si>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</si>
  <si>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</si>
  <si>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</si>
  <si>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</si>
  <si>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</si>
  <si>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</si>
  <si>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</si>
  <si>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</si>
  <si>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</si>
  <si>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</si>
  <si>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</si>
  <si>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</si>
  <si>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</si>
  <si>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</si>
  <si>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</si>
  <si>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</si>
  <si>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</si>
  <si>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</si>
  <si>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</si>
  <si>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</si>
  <si>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</si>
  <si>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</si>
  <si>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</si>
  <si>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</si>
  <si>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</si>
  <si>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</si>
  <si>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</si>
  <si>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</si>
  <si>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</si>
  <si>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</si>
  <si>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</si>
  <si>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29 DECEMBRE 2022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</si>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</sst>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DECEMBER 29, 2022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0.1369258721220632</v>
      </c>
      <c r="D5" s="40">
        <v>0.13653388213805173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0.15990584097397023</v>
      </c>
      <c r="D6" s="45">
        <v>0.15953753240676688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0.3441313473100114</v>
      </c>
      <c r="D7" s="50">
        <v>0.3431627352865843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0.06104162506263932</v>
      </c>
      <c r="D8" s="50">
        <v>0.06096001459488731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0.1712423566667246</v>
      </c>
      <c r="D9" s="50">
        <v>0.17099272575091493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0.11253645611626657</v>
      </c>
      <c r="D10" s="50">
        <v>0.11254785415270922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0.17793576056549448</v>
      </c>
      <c r="D11" s="50">
        <v>0.17795378244350069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0.15325773439055057</v>
      </c>
      <c r="D12" s="50">
        <v>0.15294531880225692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0.18937451885252074</v>
      </c>
      <c r="D13" s="50">
        <v>0.18894184601790992</v>
      </c>
      <c r="E13" s="51">
        <v>0</v>
      </c>
      <c r="F13" s="52">
        <v>0</v>
      </c>
    </row>
    <row r="14" spans="1:6" ht="15">
      <c r="A14" s="48" t="s">
        <v>57</v>
      </c>
      <c r="B14" s="49" t="s">
        <v>58</v>
      </c>
      <c r="C14" s="39">
        <v>0.11205026859329385</v>
      </c>
      <c r="D14" s="50">
        <v>0.11156463061261945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0.1105008188564091</v>
      </c>
      <c r="D15" s="50">
        <v>0.11050956213381391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0.08316425066023089</v>
      </c>
      <c r="D16" s="50">
        <v>0.08311668187317371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0.09764753407364966</v>
      </c>
      <c r="D17" s="50">
        <v>0.09776627163411614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0.14245356248902058</v>
      </c>
      <c r="D18" s="50">
        <v>0.1423220416315324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0.13175725993125664</v>
      </c>
      <c r="D19" s="50">
        <v>0.131498489412662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0.1288940117935518</v>
      </c>
      <c r="D20" s="50">
        <v>0.12926330111211368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0.15073727641369503</v>
      </c>
      <c r="D21" s="50">
        <v>0.15074658881607036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0.3063008128355461</v>
      </c>
      <c r="D22" s="50">
        <v>0.30581371374945954</v>
      </c>
      <c r="E22" s="51">
        <v>0</v>
      </c>
      <c r="F22" s="52">
        <v>0</v>
      </c>
    </row>
    <row r="23" spans="1:6" ht="15">
      <c r="A23" s="48" t="s">
        <v>73</v>
      </c>
      <c r="B23" s="49" t="s">
        <v>75</v>
      </c>
      <c r="C23" s="39">
        <v>0.48430410886063174</v>
      </c>
      <c r="D23" s="50">
        <v>0.4835339375815217</v>
      </c>
      <c r="E23" s="51">
        <v>1</v>
      </c>
      <c r="F23" s="52">
        <v>0</v>
      </c>
    </row>
    <row r="24" spans="1:6" ht="15">
      <c r="A24" s="48" t="s">
        <v>76</v>
      </c>
      <c r="B24" s="49" t="s">
        <v>77</v>
      </c>
      <c r="C24" s="39">
        <v>0.07735722789474239</v>
      </c>
      <c r="D24" s="50">
        <v>0.07700110732833447</v>
      </c>
      <c r="E24" s="51">
        <v>0</v>
      </c>
      <c r="F24" s="52">
        <v>0</v>
      </c>
    </row>
    <row r="25" spans="1:6" ht="15">
      <c r="A25" s="48" t="s">
        <v>78</v>
      </c>
      <c r="B25" s="49" t="s">
        <v>79</v>
      </c>
      <c r="C25" s="39">
        <v>0.1527829700559484</v>
      </c>
      <c r="D25" s="50">
        <v>0.15237254449060544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0.11621834610854635</v>
      </c>
      <c r="D26" s="50">
        <v>0.11579091884720999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0.10045839296208901</v>
      </c>
      <c r="D27" s="50">
        <v>0.10035645294416509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0.14887250346283654</v>
      </c>
      <c r="D28" s="50">
        <v>0.14844029098934405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0.17712725594827783</v>
      </c>
      <c r="D29" s="50">
        <v>0.17665846128039506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0.06583694525736267</v>
      </c>
      <c r="D30" s="50">
        <v>0.06567799859514493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0.12078855916186394</v>
      </c>
      <c r="D31" s="50">
        <v>0.12042759464931527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0.08245212619148005</v>
      </c>
      <c r="D32" s="50">
        <v>0.08229526685896477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0.07092596969162988</v>
      </c>
      <c r="D33" s="50">
        <v>0.07073945650550054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0.09861947354899842</v>
      </c>
      <c r="D34" s="50">
        <v>0.09862526310450816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0.22014574658399122</v>
      </c>
      <c r="D35" s="50">
        <v>0.21957545957459745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0.10781271753734892</v>
      </c>
      <c r="D36" s="50">
        <v>0.10766373080861513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0.1578082803128802</v>
      </c>
      <c r="D37" s="50">
        <v>0.15831189770350737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0.3314152422301253</v>
      </c>
      <c r="D38" s="50">
        <v>0.331311243057288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0.2008017775587767</v>
      </c>
      <c r="D39" s="50">
        <v>0.20082762635410334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0.10920768502661442</v>
      </c>
      <c r="D40" s="50">
        <v>0.10890901910448048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0.07745149428386022</v>
      </c>
      <c r="D41" s="50">
        <v>0.07727131450768351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0.09873977742134105</v>
      </c>
      <c r="D42" s="50">
        <v>0.09860804610226934</v>
      </c>
      <c r="E42" s="55">
        <v>0</v>
      </c>
      <c r="F42" s="56">
        <v>1</v>
      </c>
    </row>
    <row r="43" spans="1:6" ht="15">
      <c r="A43" s="54" t="s">
        <v>114</v>
      </c>
      <c r="B43" s="49" t="s">
        <v>115</v>
      </c>
      <c r="C43" s="39">
        <v>0.0713866789932113</v>
      </c>
      <c r="D43" s="50">
        <v>0.07129099501854456</v>
      </c>
      <c r="E43" s="55">
        <v>0</v>
      </c>
      <c r="F43" s="56">
        <v>0</v>
      </c>
    </row>
    <row r="44" spans="1:6" ht="15">
      <c r="A44" s="54" t="s">
        <v>114</v>
      </c>
      <c r="B44" s="49" t="s">
        <v>116</v>
      </c>
      <c r="C44" s="39">
        <v>0.1128722501069217</v>
      </c>
      <c r="D44" s="50">
        <v>0.11272096045915934</v>
      </c>
      <c r="E44" s="55">
        <v>1</v>
      </c>
      <c r="F44" s="56">
        <v>0</v>
      </c>
    </row>
    <row r="45" spans="1:6" ht="15">
      <c r="A45" s="54" t="s">
        <v>117</v>
      </c>
      <c r="B45" s="49" t="s">
        <v>118</v>
      </c>
      <c r="C45" s="39">
        <v>0.22926254909519225</v>
      </c>
      <c r="D45" s="50">
        <v>0.2292241524619475</v>
      </c>
      <c r="E45" s="55">
        <v>0</v>
      </c>
      <c r="F45" s="56">
        <v>0</v>
      </c>
    </row>
    <row r="46" spans="1:6" ht="15">
      <c r="A46" s="54" t="s">
        <v>119</v>
      </c>
      <c r="B46" s="49" t="s">
        <v>120</v>
      </c>
      <c r="C46" s="39">
        <v>0.2292810023826482</v>
      </c>
      <c r="D46" s="50">
        <v>0.2292429420952572</v>
      </c>
      <c r="E46" s="55">
        <v>0</v>
      </c>
      <c r="F46" s="56">
        <v>0</v>
      </c>
    </row>
    <row r="47" spans="1:6" ht="15">
      <c r="A47" s="54" t="s">
        <v>121</v>
      </c>
      <c r="B47" s="49" t="s">
        <v>122</v>
      </c>
      <c r="C47" s="39">
        <v>0.2295521829097117</v>
      </c>
      <c r="D47" s="50">
        <v>0.22951868504195194</v>
      </c>
      <c r="E47" s="55">
        <v>0</v>
      </c>
      <c r="F47" s="56">
        <v>0</v>
      </c>
    </row>
    <row r="48" spans="1:6" ht="15">
      <c r="A48" s="54" t="s">
        <v>123</v>
      </c>
      <c r="B48" s="49" t="s">
        <v>124</v>
      </c>
      <c r="C48" s="39">
        <v>0.16301735078487256</v>
      </c>
      <c r="D48" s="50">
        <v>0.1652571887908414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0.1551448906323874</v>
      </c>
      <c r="D49" s="50">
        <v>0.15470746314008493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0.12598822149734012</v>
      </c>
      <c r="D50" s="50">
        <v>0.12551976264856704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0.07774688617113681</v>
      </c>
      <c r="D51" s="50">
        <v>0.07761339503653722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0.13146900200290254</v>
      </c>
      <c r="D52" s="50">
        <v>0.13119191864431776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0.07035053113040468</v>
      </c>
      <c r="D53" s="50">
        <v>0.07010486823203647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0.07636328411026097</v>
      </c>
      <c r="D54" s="50">
        <v>0.07612589038227435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0.1457115166464883</v>
      </c>
      <c r="D55" s="50">
        <v>0.14528637419165347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0.14505458220568745</v>
      </c>
      <c r="D56" s="50">
        <v>0.14461729078215327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0.11229972891989652</v>
      </c>
      <c r="D57" s="50">
        <v>0.1119858503642206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0.22288665781003056</v>
      </c>
      <c r="D58" s="50">
        <v>0.22251149881025933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0.10661824070086312</v>
      </c>
      <c r="D59" s="50">
        <v>0.10675418350625175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0.11183077255095386</v>
      </c>
      <c r="D60" s="50">
        <v>0.11167745469338827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0.054556626401736835</v>
      </c>
      <c r="D61" s="58">
        <v>0.0544336024818633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0.23067965583779143</v>
      </c>
      <c r="D62" s="58">
        <v>0.23064899514753306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0.10909639235802342</v>
      </c>
      <c r="D63" s="58">
        <v>0.10905201020878312</v>
      </c>
      <c r="E63" s="55">
        <v>0</v>
      </c>
      <c r="F63" s="56">
        <v>0</v>
      </c>
    </row>
    <row r="64" spans="1:6" ht="15">
      <c r="A64" s="54" t="s">
        <v>153</v>
      </c>
      <c r="B64" s="49" t="s">
        <v>155</v>
      </c>
      <c r="C64" s="39">
        <v>0.17249654217937085</v>
      </c>
      <c r="D64" s="58">
        <v>0.17242636783984447</v>
      </c>
      <c r="E64" s="55">
        <v>1</v>
      </c>
      <c r="F64" s="56">
        <v>0</v>
      </c>
    </row>
    <row r="65" spans="1:6" ht="15">
      <c r="A65" s="54" t="s">
        <v>156</v>
      </c>
      <c r="B65" s="49" t="s">
        <v>157</v>
      </c>
      <c r="C65" s="39">
        <v>0.1986614040100534</v>
      </c>
      <c r="D65" s="58">
        <v>0.20012986856961157</v>
      </c>
      <c r="E65" s="55">
        <v>0</v>
      </c>
      <c r="F65" s="56">
        <v>0</v>
      </c>
    </row>
    <row r="66" spans="1:6" ht="15">
      <c r="A66" s="54" t="s">
        <v>158</v>
      </c>
      <c r="B66" s="49" t="s">
        <v>159</v>
      </c>
      <c r="C66" s="39">
        <v>0.12130844581765159</v>
      </c>
      <c r="D66" s="58">
        <v>0.12110506142980743</v>
      </c>
      <c r="E66" s="55">
        <v>0</v>
      </c>
      <c r="F66" s="56">
        <v>0</v>
      </c>
    </row>
    <row r="67" spans="1:6" ht="15">
      <c r="A67" s="54" t="s">
        <v>160</v>
      </c>
      <c r="B67" s="57" t="s">
        <v>161</v>
      </c>
      <c r="C67" s="39">
        <v>0.13733835750605916</v>
      </c>
      <c r="D67" s="50">
        <v>0.1369320395646466</v>
      </c>
      <c r="E67" s="55">
        <v>0</v>
      </c>
      <c r="F67" s="56">
        <v>0</v>
      </c>
    </row>
    <row r="68" spans="1:6" ht="15">
      <c r="A68" s="54" t="s">
        <v>162</v>
      </c>
      <c r="B68" s="49" t="s">
        <v>163</v>
      </c>
      <c r="C68" s="39">
        <v>0.08507672399629114</v>
      </c>
      <c r="D68" s="50">
        <v>0.08497488835966124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0.12982290749289258</v>
      </c>
      <c r="D69" s="50">
        <v>0.1310049877888909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0.06279225191694884</v>
      </c>
      <c r="D70" s="50">
        <v>0.06259495665557711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0.07690061509778291</v>
      </c>
      <c r="D71" s="50">
        <v>0.07667970184612524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0.15134890759660014</v>
      </c>
      <c r="D72" s="50">
        <v>0.1518521086637523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0.07721512435361787</v>
      </c>
      <c r="D73" s="50">
        <v>0.07697810470793524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0.19180685008483933</v>
      </c>
      <c r="D74" s="50">
        <v>0.1917993714063571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0.07320829553105648</v>
      </c>
      <c r="D75" s="50">
        <v>0.07303217983439583</v>
      </c>
      <c r="E75" s="55">
        <v>0</v>
      </c>
      <c r="F75" s="56">
        <v>0</v>
      </c>
    </row>
    <row r="76" spans="1:6" ht="15">
      <c r="A76" s="54" t="s">
        <v>176</v>
      </c>
      <c r="B76" s="59" t="s">
        <v>178</v>
      </c>
      <c r="C76" s="39">
        <v>0.11575247874843225</v>
      </c>
      <c r="D76" s="50">
        <v>0.11547401538185477</v>
      </c>
      <c r="E76" s="55">
        <v>1</v>
      </c>
      <c r="F76" s="56">
        <v>0</v>
      </c>
    </row>
    <row r="77" spans="1:6" ht="15">
      <c r="A77" s="54" t="s">
        <v>179</v>
      </c>
      <c r="B77" s="59" t="s">
        <v>180</v>
      </c>
      <c r="C77" s="39">
        <v>0.1938666521699706</v>
      </c>
      <c r="D77" s="50">
        <v>0.19364264056599648</v>
      </c>
      <c r="E77" s="55">
        <v>0</v>
      </c>
      <c r="F77" s="56">
        <v>0</v>
      </c>
    </row>
    <row r="78" spans="1:6" ht="15">
      <c r="A78" s="54" t="s">
        <v>181</v>
      </c>
      <c r="B78" s="49" t="s">
        <v>182</v>
      </c>
      <c r="C78" s="39">
        <v>0.10384267869165074</v>
      </c>
      <c r="D78" s="50">
        <v>0.10364073894558865</v>
      </c>
      <c r="E78" s="55">
        <v>0</v>
      </c>
      <c r="F78" s="56">
        <v>0</v>
      </c>
    </row>
    <row r="79" spans="1:6" ht="15">
      <c r="A79" s="54" t="s">
        <v>183</v>
      </c>
      <c r="B79" s="49" t="s">
        <v>184</v>
      </c>
      <c r="C79" s="39">
        <v>0.08240989784622081</v>
      </c>
      <c r="D79" s="50">
        <v>0.08214732918035576</v>
      </c>
      <c r="E79" s="55">
        <v>0</v>
      </c>
      <c r="F79" s="56">
        <v>0</v>
      </c>
    </row>
    <row r="80" spans="1:6" ht="15">
      <c r="A80" s="54" t="s">
        <v>185</v>
      </c>
      <c r="B80" s="49" t="s">
        <v>186</v>
      </c>
      <c r="C80" s="39">
        <v>0.21097514809618273</v>
      </c>
      <c r="D80" s="50">
        <v>0.21121541143533443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0.06581173184843775</v>
      </c>
      <c r="D81" s="50">
        <v>0.06576785013827859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0.1710776784381129</v>
      </c>
      <c r="D82" s="50">
        <v>0.17162556565999015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0.12827861228804746</v>
      </c>
      <c r="D83" s="50">
        <v>0.12900542463422882</v>
      </c>
      <c r="E83" s="55">
        <v>0</v>
      </c>
      <c r="F83" s="56">
        <v>1</v>
      </c>
    </row>
    <row r="84" spans="1:6" ht="15">
      <c r="A84" s="54" t="s">
        <v>193</v>
      </c>
      <c r="B84" s="49" t="s">
        <v>194</v>
      </c>
      <c r="C84" s="39">
        <v>0.09648249846949049</v>
      </c>
      <c r="D84" s="50">
        <v>0.0961903172263339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0.2900684453105683</v>
      </c>
      <c r="D85" s="50">
        <v>0.28884566854079047</v>
      </c>
      <c r="E85" s="55">
        <v>0</v>
      </c>
      <c r="F85" s="56">
        <v>0</v>
      </c>
    </row>
    <row r="86" spans="1:6" ht="15">
      <c r="A86" s="54" t="s">
        <v>197</v>
      </c>
      <c r="B86" s="49" t="s">
        <v>198</v>
      </c>
      <c r="C86" s="39">
        <v>0.11505219851061303</v>
      </c>
      <c r="D86" s="50">
        <v>0.11480473377389462</v>
      </c>
      <c r="E86" s="55">
        <v>0</v>
      </c>
      <c r="F86" s="56">
        <v>0</v>
      </c>
    </row>
    <row r="87" spans="1:6" ht="15">
      <c r="A87" s="54" t="s">
        <v>199</v>
      </c>
      <c r="B87" s="57" t="s">
        <v>200</v>
      </c>
      <c r="C87" s="39">
        <v>0.0833170403229727</v>
      </c>
      <c r="D87" s="50">
        <v>0.08323351491754893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0.14662145032231688</v>
      </c>
      <c r="D88" s="50">
        <v>0.14613064161445993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0.09386306778301437</v>
      </c>
      <c r="D89" s="50">
        <v>0.09367618229849473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0.19898397973794948</v>
      </c>
      <c r="D90" s="50">
        <v>0.19910991289463806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0.07284806862762054</v>
      </c>
      <c r="D91" s="50">
        <v>0.07259413333986098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0.11818191137479828</v>
      </c>
      <c r="D92" s="50">
        <v>0.11778750380529324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0.14979901639271584</v>
      </c>
      <c r="D93" s="50">
        <v>0.1497925084065368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0.1298804330607195</v>
      </c>
      <c r="D94" s="50">
        <v>0.12952374241776904</v>
      </c>
      <c r="E94" s="55">
        <v>0</v>
      </c>
      <c r="F94" s="56">
        <v>0</v>
      </c>
    </row>
    <row r="95" spans="1:6" ht="15">
      <c r="A95" s="54" t="s">
        <v>213</v>
      </c>
      <c r="B95" s="49" t="s">
        <v>215</v>
      </c>
      <c r="C95" s="39">
        <v>0.20535899598045393</v>
      </c>
      <c r="D95" s="50">
        <v>0.20479501855455728</v>
      </c>
      <c r="E95" s="55">
        <v>1</v>
      </c>
      <c r="F95" s="56">
        <v>0</v>
      </c>
    </row>
    <row r="96" spans="1:6" ht="15">
      <c r="A96" s="54" t="s">
        <v>216</v>
      </c>
      <c r="B96" s="49" t="s">
        <v>217</v>
      </c>
      <c r="C96" s="39">
        <v>0.10042770851705073</v>
      </c>
      <c r="D96" s="50">
        <v>0.10012318907268235</v>
      </c>
      <c r="E96" s="55">
        <v>0</v>
      </c>
      <c r="F96" s="56">
        <v>0</v>
      </c>
    </row>
    <row r="97" spans="1:6" ht="15">
      <c r="A97" s="54" t="s">
        <v>218</v>
      </c>
      <c r="B97" s="49" t="s">
        <v>219</v>
      </c>
      <c r="C97" s="39">
        <v>0.23043599862411634</v>
      </c>
      <c r="D97" s="50">
        <v>0.23039624900938135</v>
      </c>
      <c r="E97" s="55">
        <v>0</v>
      </c>
      <c r="F97" s="56">
        <v>0</v>
      </c>
    </row>
    <row r="98" spans="1:6" ht="15">
      <c r="A98" s="54" t="s">
        <v>220</v>
      </c>
      <c r="B98" s="49" t="s">
        <v>221</v>
      </c>
      <c r="C98" s="39">
        <v>0.12221089340980576</v>
      </c>
      <c r="D98" s="50">
        <v>0.12209893611388589</v>
      </c>
      <c r="E98" s="55">
        <v>0</v>
      </c>
      <c r="F98" s="56">
        <v>0</v>
      </c>
    </row>
    <row r="99" spans="1:6" ht="15">
      <c r="A99" s="54" t="s">
        <v>222</v>
      </c>
      <c r="B99" s="57" t="s">
        <v>223</v>
      </c>
      <c r="C99" s="39">
        <v>0.19647821508956098</v>
      </c>
      <c r="D99" s="50">
        <v>0.19579388442905038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0.14277772136309844</v>
      </c>
      <c r="D100" s="50">
        <v>0.14275002338856413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0.12729738262696225</v>
      </c>
      <c r="D101" s="50">
        <v>0.12700985847803337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0.1998556644042709</v>
      </c>
      <c r="D102" s="50">
        <v>0.19912028217005096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0.2902056856412436</v>
      </c>
      <c r="D103" s="50">
        <v>0.2902696885559222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0.16876975431920982</v>
      </c>
      <c r="D104" s="50">
        <v>0.16837986791960016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0.06481977485622932</v>
      </c>
      <c r="D105" s="50">
        <v>0.06479406454961525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0.06519349765302426</v>
      </c>
      <c r="D106" s="50">
        <v>0.0651987158234058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0.061249855033804736</v>
      </c>
      <c r="D107" s="50">
        <v>0.06132876025601821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0.24743641346295575</v>
      </c>
      <c r="D108" s="50">
        <v>0.24667619851181152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0.1419122963349718</v>
      </c>
      <c r="D109" s="50">
        <v>0.14257481628793028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0.23020781793451833</v>
      </c>
      <c r="D110" s="50">
        <v>0.22954748968017755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0.30710008546040396</v>
      </c>
      <c r="D111" s="50">
        <v>0.3070527735185814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0.30718828972333934</v>
      </c>
      <c r="D112" s="50">
        <v>0.30714127125257107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0.3081819142765978</v>
      </c>
      <c r="D113" s="50">
        <v>0.30813499295658914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0.3073437997884425</v>
      </c>
      <c r="D114" s="50">
        <v>0.3072989169002613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0.09354351182360866</v>
      </c>
      <c r="D115" s="50">
        <v>0.09334745176664071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0.06951141027333432</v>
      </c>
      <c r="D116" s="50">
        <v>0.06927075267596478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0.18591289146306464</v>
      </c>
      <c r="D117" s="50">
        <v>0.18589997800630054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0.22241560526186147</v>
      </c>
      <c r="D118" s="50">
        <v>0.22231611252808464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0.21728868261947257</v>
      </c>
      <c r="D119" s="50">
        <v>0.2167709024247592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0.10712827810848462</v>
      </c>
      <c r="D120" s="50">
        <v>0.10685447651937209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0.3609155280713512</v>
      </c>
      <c r="D121" s="50">
        <v>0.35958895001485996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0.18527236061907282</v>
      </c>
      <c r="D122" s="50">
        <v>0.18470099229282982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0.11878498000222792</v>
      </c>
      <c r="D123" s="50">
        <v>0.11976787567467934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0.05914085410183262</v>
      </c>
      <c r="D124" s="50">
        <v>0.05911819380259668</v>
      </c>
      <c r="E124" s="55">
        <v>0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0.10483635319734533</v>
      </c>
      <c r="D125" s="50">
        <v>0.10448823248221861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0.20082654550681717</v>
      </c>
      <c r="D126" s="50">
        <v>0.200196341630909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0.09987530464337427</v>
      </c>
      <c r="D127" s="50">
        <v>0.10040364818582943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0.11006504098107886</v>
      </c>
      <c r="D128" s="50">
        <v>0.11006723546875608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0.06665979724491676</v>
      </c>
      <c r="D129" s="50">
        <v>0.0664324633875253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0.13666491750877183</v>
      </c>
      <c r="D130" s="50">
        <v>0.13635274936151978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0.389062300900766</v>
      </c>
      <c r="D131" s="50">
        <v>0.3889614048684461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0.15201810267565563</v>
      </c>
      <c r="D132" s="50">
        <v>0.15201094175215127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0.10018845559944112</v>
      </c>
      <c r="D133" s="50">
        <v>0.09993503529729988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0.08193495112178294</v>
      </c>
      <c r="D134" s="50">
        <v>0.08177665923176071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0.0565687446017426</v>
      </c>
      <c r="D135" s="50">
        <v>0.05653064215777626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0.20162754049686415</v>
      </c>
      <c r="D136" s="50">
        <v>0.20116651913055272</v>
      </c>
      <c r="E136" s="55">
        <v>0</v>
      </c>
      <c r="F136" s="56">
        <v>0</v>
      </c>
    </row>
    <row r="137" spans="1:6" ht="15">
      <c r="A137" s="54" t="s">
        <v>296</v>
      </c>
      <c r="B137" s="49" t="s">
        <v>298</v>
      </c>
      <c r="C137" s="39">
        <v>0.3188011334939644</v>
      </c>
      <c r="D137" s="50">
        <v>0.3180721947101909</v>
      </c>
      <c r="E137" s="55">
        <v>1</v>
      </c>
      <c r="F137" s="56">
        <v>0</v>
      </c>
    </row>
    <row r="138" spans="1:6" ht="15">
      <c r="A138" s="54" t="s">
        <v>299</v>
      </c>
      <c r="B138" s="57" t="s">
        <v>300</v>
      </c>
      <c r="C138" s="39">
        <v>0.2208416054245454</v>
      </c>
      <c r="D138" s="50">
        <v>0.2199199715530157</v>
      </c>
      <c r="E138" s="55">
        <v>0</v>
      </c>
      <c r="F138" s="56">
        <v>0</v>
      </c>
    </row>
    <row r="139" spans="1:6" ht="15">
      <c r="A139" s="54" t="s">
        <v>301</v>
      </c>
      <c r="B139" s="57" t="s">
        <v>302</v>
      </c>
      <c r="C139" s="39">
        <v>0.2718207724454071</v>
      </c>
      <c r="D139" s="50">
        <v>0.27178507459221146</v>
      </c>
      <c r="E139" s="55">
        <v>0</v>
      </c>
      <c r="F139" s="56">
        <v>1</v>
      </c>
    </row>
    <row r="140" spans="1:6" ht="15">
      <c r="A140" s="54" t="s">
        <v>303</v>
      </c>
      <c r="B140" s="49" t="s">
        <v>304</v>
      </c>
      <c r="C140" s="39">
        <v>0.2556748465679492</v>
      </c>
      <c r="D140" s="50">
        <v>0.2549786199734045</v>
      </c>
      <c r="E140" s="55">
        <v>0</v>
      </c>
      <c r="F140" s="56">
        <v>0</v>
      </c>
    </row>
    <row r="141" spans="1:6" ht="15">
      <c r="A141" s="54" t="s">
        <v>305</v>
      </c>
      <c r="B141" s="49" t="s">
        <v>306</v>
      </c>
      <c r="C141" s="39">
        <v>0.2445188796378424</v>
      </c>
      <c r="D141" s="50">
        <v>0.2438263530365975</v>
      </c>
      <c r="E141" s="55">
        <v>0</v>
      </c>
      <c r="F141" s="56">
        <v>0</v>
      </c>
    </row>
    <row r="142" spans="1:6" ht="15">
      <c r="A142" s="54" t="s">
        <v>307</v>
      </c>
      <c r="B142" s="49" t="s">
        <v>308</v>
      </c>
      <c r="C142" s="39">
        <v>0.1745900985833285</v>
      </c>
      <c r="D142" s="50">
        <v>0.1741039139361435</v>
      </c>
      <c r="E142" s="55">
        <v>0</v>
      </c>
      <c r="F142" s="56">
        <v>0</v>
      </c>
    </row>
    <row r="143" spans="1:6" ht="15">
      <c r="A143" s="54" t="s">
        <v>309</v>
      </c>
      <c r="B143" s="49" t="s">
        <v>310</v>
      </c>
      <c r="C143" s="39">
        <v>0.36599061191486526</v>
      </c>
      <c r="D143" s="50">
        <v>0.36441752403832794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0.3590920126098067</v>
      </c>
      <c r="D144" s="50">
        <v>0.35751591811726796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0.24267733218852872</v>
      </c>
      <c r="D145" s="50">
        <v>0.24233240409615447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0.08095579647651516</v>
      </c>
      <c r="D146" s="50">
        <v>0.08095171050504096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0.153975964143026</v>
      </c>
      <c r="D147" s="50">
        <v>0.15398931006265348</v>
      </c>
      <c r="E147" s="55">
        <v>1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0.04214056571398978</v>
      </c>
      <c r="D148" s="50">
        <v>0.042187727161306976</v>
      </c>
      <c r="E148" s="55">
        <v>0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0.1047557989558067</v>
      </c>
      <c r="D149" s="50">
        <v>0.10477557149540444</v>
      </c>
      <c r="E149" s="55">
        <v>1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0.43084441658194184</v>
      </c>
      <c r="D150" s="50">
        <v>0.43064591290675447</v>
      </c>
      <c r="E150" s="55">
        <v>0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0.17113884615398933</v>
      </c>
      <c r="D151" s="50">
        <v>0.17110972244596084</v>
      </c>
      <c r="E151" s="55">
        <v>0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0.07595369946574437</v>
      </c>
      <c r="D152" s="50">
        <v>0.07596379275280626</v>
      </c>
      <c r="E152" s="55">
        <v>0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0.05962207845547726</v>
      </c>
      <c r="D153" s="50">
        <v>0.059574018005652415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0.0965530982530631</v>
      </c>
      <c r="D154" s="50">
        <v>0.0963214114650327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0.06927709565716647</v>
      </c>
      <c r="D155" s="50">
        <v>0.06907819415205955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0.14908562570172468</v>
      </c>
      <c r="D156" s="50">
        <v>0.14868897530969633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0.08237039901519037</v>
      </c>
      <c r="D157" s="50">
        <v>0.08212759250359303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0.22081176173592545</v>
      </c>
      <c r="D158" s="50">
        <v>0.220052606653948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0.11223369671499042</v>
      </c>
      <c r="D159" s="50">
        <v>0.11242932013897644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0.11543505194341282</v>
      </c>
      <c r="D160" s="50">
        <v>0.1151287329626092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0.09240385244736588</v>
      </c>
      <c r="D161" s="50">
        <v>0.09240701079801329</v>
      </c>
      <c r="E161" s="55">
        <v>0</v>
      </c>
      <c r="F161" s="56">
        <v>1</v>
      </c>
    </row>
    <row r="162" spans="1:6" ht="15">
      <c r="A162" s="54" t="s">
        <v>347</v>
      </c>
      <c r="B162" s="49" t="s">
        <v>348</v>
      </c>
      <c r="C162" s="39">
        <v>0.23136352505969932</v>
      </c>
      <c r="D162" s="50">
        <v>0.2307467004756067</v>
      </c>
      <c r="E162" s="55">
        <v>0</v>
      </c>
      <c r="F162" s="56">
        <v>0</v>
      </c>
    </row>
    <row r="163" spans="1:6" ht="15">
      <c r="A163" s="54" t="s">
        <v>349</v>
      </c>
      <c r="B163" s="49" t="s">
        <v>350</v>
      </c>
      <c r="C163" s="39">
        <v>0.16649726167515036</v>
      </c>
      <c r="D163" s="50">
        <v>0.16600603562255428</v>
      </c>
      <c r="E163" s="55">
        <v>0</v>
      </c>
      <c r="F163" s="56">
        <v>0</v>
      </c>
    </row>
    <row r="164" spans="1:6" ht="15">
      <c r="A164" s="54" t="s">
        <v>351</v>
      </c>
      <c r="B164" s="49" t="s">
        <v>352</v>
      </c>
      <c r="C164" s="39">
        <v>0.07648426901298966</v>
      </c>
      <c r="D164" s="50">
        <v>0.0764773990685555</v>
      </c>
      <c r="E164" s="55">
        <v>0</v>
      </c>
      <c r="F164" s="56">
        <v>0</v>
      </c>
    </row>
    <row r="165" spans="1:6" ht="15">
      <c r="A165" s="54" t="s">
        <v>353</v>
      </c>
      <c r="B165" s="49" t="s">
        <v>354</v>
      </c>
      <c r="C165" s="39">
        <v>0.12865308617735238</v>
      </c>
      <c r="D165" s="50">
        <v>0.12867149224939828</v>
      </c>
      <c r="E165" s="55">
        <v>1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0.17142605091779814</v>
      </c>
      <c r="D166" s="50">
        <v>0.17149955408931647</v>
      </c>
      <c r="E166" s="55">
        <v>0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0.27770724633502986</v>
      </c>
      <c r="D167" s="50">
        <v>0.277703308251914</v>
      </c>
      <c r="E167" s="55">
        <v>0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0.13942402751201</v>
      </c>
      <c r="D168" s="50">
        <v>0.13906455497843043</v>
      </c>
      <c r="E168" s="55">
        <v>0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0.06601858338892219</v>
      </c>
      <c r="D169" s="50">
        <v>0.0659828657282641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0.2509921737011257</v>
      </c>
      <c r="D170" s="50">
        <v>0.2504571764311337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0.09253931137649708</v>
      </c>
      <c r="D171" s="50">
        <v>0.09203384714485886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0.19972298057189408</v>
      </c>
      <c r="D172" s="50">
        <v>0.19996867097919038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0.12468746170788553</v>
      </c>
      <c r="D173" s="50">
        <v>0.12437979591556969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0.11964758153546115</v>
      </c>
      <c r="D174" s="50">
        <v>0.11928191350719583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0.24670694889458672</v>
      </c>
      <c r="D175" s="50">
        <v>0.24588013453368068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0.1982387959324436</v>
      </c>
      <c r="D176" s="50">
        <v>0.19769640704919852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0.17434209670600112</v>
      </c>
      <c r="D177" s="58">
        <v>0.17391218054308505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0.16100206811936446</v>
      </c>
      <c r="D178" s="50">
        <v>0.16019153488271676</v>
      </c>
      <c r="E178" s="55">
        <v>0</v>
      </c>
      <c r="F178" s="56">
        <v>1</v>
      </c>
    </row>
    <row r="179" spans="1:6" ht="15">
      <c r="A179" s="54" t="s">
        <v>381</v>
      </c>
      <c r="B179" s="49" t="s">
        <v>382</v>
      </c>
      <c r="C179" s="39">
        <v>0.17187581579464578</v>
      </c>
      <c r="D179" s="50">
        <v>0.17166600596052176</v>
      </c>
      <c r="E179" s="55">
        <v>0</v>
      </c>
      <c r="F179" s="56">
        <v>0</v>
      </c>
    </row>
    <row r="180" spans="1:6" ht="15">
      <c r="A180" s="54" t="s">
        <v>383</v>
      </c>
      <c r="B180" s="49" t="s">
        <v>384</v>
      </c>
      <c r="C180" s="39">
        <v>0.48580611938952944</v>
      </c>
      <c r="D180" s="50">
        <v>0.48370298294780306</v>
      </c>
      <c r="E180" s="55">
        <v>0</v>
      </c>
      <c r="F180" s="56">
        <v>0</v>
      </c>
    </row>
    <row r="181" spans="1:6" ht="15">
      <c r="A181" s="54" t="s">
        <v>385</v>
      </c>
      <c r="B181" s="49" t="s">
        <v>386</v>
      </c>
      <c r="C181" s="39">
        <v>0.15840027497947864</v>
      </c>
      <c r="D181" s="50">
        <v>0.1581470851641446</v>
      </c>
      <c r="E181" s="55">
        <v>0</v>
      </c>
      <c r="F181" s="56">
        <v>0</v>
      </c>
    </row>
    <row r="182" spans="1:6" ht="15">
      <c r="A182" s="54" t="s">
        <v>387</v>
      </c>
      <c r="B182" s="49" t="s">
        <v>388</v>
      </c>
      <c r="C182" s="39">
        <v>0.22384444142016074</v>
      </c>
      <c r="D182" s="50">
        <v>0.22504735870180387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0.09155606102206251</v>
      </c>
      <c r="D183" s="50">
        <v>0.0913677998888595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0.10524529317204373</v>
      </c>
      <c r="D184" s="50">
        <v>0.10520291926005483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0.10944607368248088</v>
      </c>
      <c r="D185" s="50">
        <v>0.10910115768238515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0.13699414077967406</v>
      </c>
      <c r="D186" s="50">
        <v>0.13655833423342922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0.05881731529471374</v>
      </c>
      <c r="D187" s="50">
        <v>0.05865614082079069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0.10306984717098555</v>
      </c>
      <c r="D188" s="50">
        <v>0.1027365155216979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0.1429685032704257</v>
      </c>
      <c r="D189" s="50">
        <v>0.1425376462496915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0.08128757483183963</v>
      </c>
      <c r="D190" s="50">
        <v>0.0811867315221095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0.1605004164554321</v>
      </c>
      <c r="D191" s="50">
        <v>0.16027438044776413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0.2745783542214518</v>
      </c>
      <c r="D192" s="50">
        <v>0.27412666053095636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0.2553048949714376</v>
      </c>
      <c r="D193" s="50">
        <v>0.2545593446393566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0.13072143467391767</v>
      </c>
      <c r="D194" s="50">
        <v>0.13037158000521776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0.07296496400760583</v>
      </c>
      <c r="D195" s="50">
        <v>0.07286478060333341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0.3040609743612027</v>
      </c>
      <c r="D196" s="50">
        <v>0.304035410149648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0.1432605967145717</v>
      </c>
      <c r="D197" s="50">
        <v>0.14288621564104304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0.309374559114701</v>
      </c>
      <c r="D198" s="50">
        <v>0.30884218245169154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0.0862761034024665</v>
      </c>
      <c r="D199" s="50">
        <v>0.0863675273255057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0.20695512504986535</v>
      </c>
      <c r="D200" s="50">
        <v>0.20695739722093112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0.18604420516727138</v>
      </c>
      <c r="D201" s="50">
        <v>0.18607408129049122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0.23923736164282783</v>
      </c>
      <c r="D202" s="50">
        <v>0.23853666211434194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0.25179460760599853</v>
      </c>
      <c r="D203" s="50">
        <v>0.25167821301767507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0.23287051987870014</v>
      </c>
      <c r="D204" s="50">
        <v>0.23286325762686724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0.09657839035767757</v>
      </c>
      <c r="D205" s="50">
        <v>0.09628136311384344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0.13888523708188388</v>
      </c>
      <c r="D206" s="50">
        <v>0.1385327487865278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0.353355463203575</v>
      </c>
      <c r="D207" s="50">
        <v>0.3528895019028039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0.09425942952477279</v>
      </c>
      <c r="D208" s="50">
        <v>0.09393607661646312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0.20296294406634813</v>
      </c>
      <c r="D209" s="50">
        <v>0.20320916401160638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0.15652657362849343</v>
      </c>
      <c r="D210" s="50">
        <v>0.15601701654285666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0.08579854821812655</v>
      </c>
      <c r="D211" s="50">
        <v>0.08555050740934939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0.16755964431528406</v>
      </c>
      <c r="D212" s="58">
        <v>0.1673907635202407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0.14344612457945935</v>
      </c>
      <c r="D213" s="58">
        <v>0.14398320233742581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0.10794956953424718</v>
      </c>
      <c r="D214" s="50">
        <v>0.10763377644264821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0.6400266267311028</v>
      </c>
      <c r="D215" s="50">
        <v>0.6398504475625555</v>
      </c>
      <c r="E215" s="55">
        <v>1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0.10279331203858988</v>
      </c>
      <c r="D216" s="50">
        <v>0.10258279666317183</v>
      </c>
      <c r="E216" s="55">
        <v>0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0.1602088881421702</v>
      </c>
      <c r="D217" s="50">
        <v>0.16128983624867602</v>
      </c>
      <c r="E217" s="55">
        <v>0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0.07755744878500731</v>
      </c>
      <c r="D218" s="50">
        <v>0.07736600892345444</v>
      </c>
      <c r="E218" s="55">
        <v>0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0.08616215165717303</v>
      </c>
      <c r="D219" s="50">
        <v>0.08637866531563922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0.17854574961736636</v>
      </c>
      <c r="D220" s="50">
        <v>0.17826301250439036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0.11849207234857402</v>
      </c>
      <c r="D221" s="50">
        <v>0.11869161531350347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0.16103560507452086</v>
      </c>
      <c r="D222" s="50">
        <v>0.16168344175904356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0.28415932848596176</v>
      </c>
      <c r="D223" s="50">
        <v>0.28410706008262787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0.0771590234823652</v>
      </c>
      <c r="D224" s="50">
        <v>0.07698445865368772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0.07251697851107804</v>
      </c>
      <c r="D225" s="50">
        <v>0.07228035660551581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0.12267034809470809</v>
      </c>
      <c r="D226" s="62">
        <v>0.12227543659306651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0.06918108634733865</v>
      </c>
      <c r="D227" s="50">
        <v>0.06896925663814085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0.155431114983253</v>
      </c>
      <c r="D228" s="50">
        <v>0.15508675417986895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0.06999506680434413</v>
      </c>
      <c r="D229" s="50">
        <v>0.06981724239314417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0.1970416635391326</v>
      </c>
      <c r="D230" s="50">
        <v>0.1963749525282146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0.10438547241014413</v>
      </c>
      <c r="D231" s="50">
        <v>0.10401669437074665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0.10260874856418298</v>
      </c>
      <c r="D232" s="50">
        <v>0.10233381560279266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0.07069576589990273</v>
      </c>
      <c r="D233" s="50">
        <v>0.07055543964961145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0.07639941592154409</v>
      </c>
      <c r="D234" s="50">
        <v>0.0761239939923298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0.15187570285167315</v>
      </c>
      <c r="D235" s="50">
        <v>0.15132090992675998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0.1801687392960814</v>
      </c>
      <c r="D236" s="50">
        <v>0.17974474700678245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0.16427427020463914</v>
      </c>
      <c r="D237" s="50">
        <v>0.16427728000058014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0.24000455296772294</v>
      </c>
      <c r="D238" s="50">
        <v>0.23947910310074236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0.05461610493354069</v>
      </c>
      <c r="D239" s="50">
        <v>0.05440328530869704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0.263321250728039</v>
      </c>
      <c r="D240" s="50">
        <v>0.2627279451536471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0.1654899781501081</v>
      </c>
      <c r="D241" s="50">
        <v>0.1651392314289009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0.08539421925782048</v>
      </c>
      <c r="D242" s="50">
        <v>0.08515694882334947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0.061330246856963457</v>
      </c>
      <c r="D243" s="50">
        <v>0.06116062744325713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0.07555910759471361</v>
      </c>
      <c r="D244" s="50">
        <v>0.07538409013120238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0.13959668279281248</v>
      </c>
      <c r="D245" s="50">
        <v>0.13915565491785808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0.10526410047777786</v>
      </c>
      <c r="D246" s="50">
        <v>0.10496300207090702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0.2001274948041042</v>
      </c>
      <c r="D247" s="50">
        <v>0.19947624411154544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0.09379462232607193</v>
      </c>
      <c r="D248" s="50">
        <v>0.10111194298162532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0.07723479744752755</v>
      </c>
      <c r="D249" s="50">
        <v>0.07711150817685242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0.31331424414780923</v>
      </c>
      <c r="D250" s="50">
        <v>0.3128708855834561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0.1467631344843598</v>
      </c>
      <c r="D251" s="50">
        <v>0.14636217397527962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0.18913419594685077</v>
      </c>
      <c r="D252" s="50">
        <v>0.18860737079259787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0.09490272806712442</v>
      </c>
      <c r="D253" s="50">
        <v>0.09466845746460834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0.12736231628401487</v>
      </c>
      <c r="D254" s="50">
        <v>0.1278088052798634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0.19515637877211348</v>
      </c>
      <c r="D255" s="50">
        <v>0.19486171190162507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0.13604622156550025</v>
      </c>
      <c r="D256" s="50">
        <v>0.1360481112565434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0.06407695316673435</v>
      </c>
      <c r="D257" s="50">
        <v>0.06393832540318656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0.05924563547730499</v>
      </c>
      <c r="D258" s="50">
        <v>0.05918906077805012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>
        <v>0.0546866848146204</v>
      </c>
      <c r="D259" s="50">
        <v>0.05468281272995846</v>
      </c>
      <c r="E259" s="55">
        <v>0</v>
      </c>
      <c r="F259" s="56">
        <v>0</v>
      </c>
    </row>
    <row r="260" spans="1:6" ht="15">
      <c r="A260" s="54" t="s">
        <v>543</v>
      </c>
      <c r="B260" s="57" t="s">
        <v>544</v>
      </c>
      <c r="C260" s="39">
        <v>0.055937465492157154</v>
      </c>
      <c r="D260" s="50">
        <v>0.055758491600674476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0.09773341559373723</v>
      </c>
      <c r="D261" s="50">
        <v>0.09743739911591748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0.10657998501626778</v>
      </c>
      <c r="D262" s="50">
        <v>0.10718160390862669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0.11987364679224195</v>
      </c>
      <c r="D263" s="50">
        <v>0.11964645100420458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0.07328109930541164</v>
      </c>
      <c r="D264" s="50">
        <v>0.0731366807134067</v>
      </c>
      <c r="E264" s="55">
        <v>0</v>
      </c>
      <c r="F264" s="56">
        <v>0</v>
      </c>
    </row>
    <row r="265" spans="1:6" ht="15">
      <c r="A265" s="54" t="s">
        <v>551</v>
      </c>
      <c r="B265" s="57" t="s">
        <v>553</v>
      </c>
      <c r="C265" s="39">
        <v>0.11586759162304189</v>
      </c>
      <c r="D265" s="58">
        <v>0.1156392457794368</v>
      </c>
      <c r="E265" s="55">
        <v>1</v>
      </c>
      <c r="F265" s="56">
        <v>0</v>
      </c>
    </row>
    <row r="266" spans="1:6" ht="15">
      <c r="A266" s="54" t="s">
        <v>554</v>
      </c>
      <c r="B266" s="49" t="s">
        <v>555</v>
      </c>
      <c r="C266" s="39">
        <v>0.12669499450811136</v>
      </c>
      <c r="D266" s="58">
        <v>0.1267250814545355</v>
      </c>
      <c r="E266" s="55">
        <v>0</v>
      </c>
      <c r="F266" s="56">
        <v>0</v>
      </c>
    </row>
    <row r="267" spans="1:6" ht="15">
      <c r="A267" s="54" t="s">
        <v>556</v>
      </c>
      <c r="B267" s="49" t="s">
        <v>557</v>
      </c>
      <c r="C267" s="39">
        <v>0.18488382977958207</v>
      </c>
      <c r="D267" s="50">
        <v>0.18441691869952032</v>
      </c>
      <c r="E267" s="55">
        <v>0</v>
      </c>
      <c r="F267" s="56">
        <v>0</v>
      </c>
    </row>
    <row r="268" spans="1:6" ht="15">
      <c r="A268" s="54" t="s">
        <v>558</v>
      </c>
      <c r="B268" s="49" t="s">
        <v>559</v>
      </c>
      <c r="C268" s="39">
        <v>0.11696816209790747</v>
      </c>
      <c r="D268" s="50">
        <v>0.11659870875482281</v>
      </c>
      <c r="E268" s="55">
        <v>0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0.07794535608036184</v>
      </c>
      <c r="D269" s="50">
        <v>0.077700974504918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0.12460326514409473</v>
      </c>
      <c r="D270" s="50">
        <v>0.12462918214486653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0.300271515805144</v>
      </c>
      <c r="D271" s="50">
        <v>0.3003634190862469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0.3045293886514367</v>
      </c>
      <c r="D272" s="50">
        <v>0.3045266749124401</v>
      </c>
      <c r="E272" s="55">
        <v>0</v>
      </c>
      <c r="F272" s="56">
        <v>1</v>
      </c>
    </row>
    <row r="273" spans="1:6" ht="15">
      <c r="A273" s="54" t="s">
        <v>568</v>
      </c>
      <c r="B273" s="49" t="s">
        <v>569</v>
      </c>
      <c r="C273" s="39">
        <v>0.13647474804449955</v>
      </c>
      <c r="D273" s="50">
        <v>0.1365665561792778</v>
      </c>
      <c r="E273" s="55">
        <v>0</v>
      </c>
      <c r="F273" s="56">
        <v>0</v>
      </c>
    </row>
    <row r="274" spans="1:6" ht="15">
      <c r="A274" s="54" t="s">
        <v>570</v>
      </c>
      <c r="B274" s="49" t="s">
        <v>571</v>
      </c>
      <c r="C274" s="39">
        <v>0.11460819843348968</v>
      </c>
      <c r="D274" s="50">
        <v>0.11447662041115375</v>
      </c>
      <c r="E274" s="55">
        <v>0</v>
      </c>
      <c r="F274" s="56">
        <v>0</v>
      </c>
    </row>
    <row r="275" spans="1:6" ht="15">
      <c r="A275" s="54" t="s">
        <v>572</v>
      </c>
      <c r="B275" s="49" t="s">
        <v>573</v>
      </c>
      <c r="C275" s="39">
        <v>0.098713806831483</v>
      </c>
      <c r="D275" s="50">
        <v>0.09875214800144504</v>
      </c>
      <c r="E275" s="55">
        <v>0</v>
      </c>
      <c r="F275" s="56">
        <v>0</v>
      </c>
    </row>
    <row r="276" spans="1:6" ht="15">
      <c r="A276" s="54" t="s">
        <v>574</v>
      </c>
      <c r="B276" s="49" t="s">
        <v>575</v>
      </c>
      <c r="C276" s="39">
        <v>0.07604827287462251</v>
      </c>
      <c r="D276" s="50">
        <v>0.07595939010897265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0.07203044491741452</v>
      </c>
      <c r="D277" s="50">
        <v>0.07237000764690153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0.1825991648664081</v>
      </c>
      <c r="D278" s="50">
        <v>0.18207952768332347</v>
      </c>
      <c r="E278" s="55">
        <v>0</v>
      </c>
      <c r="F278" s="56">
        <v>1</v>
      </c>
    </row>
    <row r="279" spans="1:6" ht="15">
      <c r="A279" s="54" t="s">
        <v>580</v>
      </c>
      <c r="B279" s="49" t="s">
        <v>581</v>
      </c>
      <c r="C279" s="39">
        <v>0.11549969293105697</v>
      </c>
      <c r="D279" s="50">
        <v>0.11550915026541883</v>
      </c>
      <c r="E279" s="55">
        <v>0</v>
      </c>
      <c r="F279" s="56">
        <v>0</v>
      </c>
    </row>
    <row r="280" spans="1:6" ht="15">
      <c r="A280" s="54" t="s">
        <v>582</v>
      </c>
      <c r="B280" s="49" t="s">
        <v>583</v>
      </c>
      <c r="C280" s="39">
        <v>0.19065723849290517</v>
      </c>
      <c r="D280" s="50">
        <v>0.19065459242370117</v>
      </c>
      <c r="E280" s="55">
        <v>0</v>
      </c>
      <c r="F280" s="56">
        <v>0</v>
      </c>
    </row>
    <row r="281" spans="1:6" ht="15">
      <c r="A281" s="54" t="s">
        <v>584</v>
      </c>
      <c r="B281" s="49" t="s">
        <v>585</v>
      </c>
      <c r="C281" s="39">
        <v>0.25516555427520304</v>
      </c>
      <c r="D281" s="50">
        <v>0.2546293818553127</v>
      </c>
      <c r="E281" s="55">
        <v>0</v>
      </c>
      <c r="F281" s="56">
        <v>0</v>
      </c>
    </row>
    <row r="282" spans="1:6" ht="15">
      <c r="A282" s="54" t="s">
        <v>586</v>
      </c>
      <c r="B282" s="49" t="s">
        <v>587</v>
      </c>
      <c r="C282" s="39">
        <v>0.09776557740429626</v>
      </c>
      <c r="D282" s="50">
        <v>0.09777841516459336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0.031746914599194626</v>
      </c>
      <c r="D283" s="58">
        <v>0.03170932351416327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0.02735601983857154</v>
      </c>
      <c r="D284" s="58">
        <v>0.02729013385571364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0.16257807039625422</v>
      </c>
      <c r="D285" s="58">
        <v>0.16256325660457002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0.06577914601834209</v>
      </c>
      <c r="D286" s="58">
        <v>0.06558384058273667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0.2143972724071403</v>
      </c>
      <c r="D287" s="50">
        <v>0.21423322199472675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0.32784977264008724</v>
      </c>
      <c r="D288" s="58">
        <v>0.3279931404004515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0.7615058413011182</v>
      </c>
      <c r="D289" s="50">
        <v>0.7613122522672098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0.012818448885437697</v>
      </c>
      <c r="D290" s="50">
        <v>0.01279867718216993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>
        <v>0.016978697721922835</v>
      </c>
      <c r="D291" s="50">
        <v>0.016953355649955933</v>
      </c>
      <c r="E291" s="55">
        <v>0</v>
      </c>
      <c r="F291" s="56">
        <v>0</v>
      </c>
    </row>
    <row r="292" spans="1:6" ht="15">
      <c r="A292" s="54" t="s">
        <v>606</v>
      </c>
      <c r="B292" s="49" t="s">
        <v>607</v>
      </c>
      <c r="C292" s="39">
        <v>0.08525078247247277</v>
      </c>
      <c r="D292" s="50">
        <v>0.08507169072443779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0.22994106734138953</v>
      </c>
      <c r="D293" s="50">
        <v>0.2317245996688512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0.20598661217261566</v>
      </c>
      <c r="D294" s="50">
        <v>0.20538896947794888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0.3251504356149415</v>
      </c>
      <c r="D295" s="50">
        <v>0.3239449004393393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0.16172369136337814</v>
      </c>
      <c r="D296" s="50">
        <v>0.16139215025313136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0.13658584906933477</v>
      </c>
      <c r="D297" s="50">
        <v>0.13624546027405995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0.06324800537875319</v>
      </c>
      <c r="D298" s="50">
        <v>0.06330941476093672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0.14286208833877578</v>
      </c>
      <c r="D299" s="50">
        <v>0.14253609309943582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0.22920854886890776</v>
      </c>
      <c r="D300" s="50">
        <v>0.2284074590215837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0.08509323913829527</v>
      </c>
      <c r="D301" s="50">
        <v>0.08491070163865551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0.10123554396347954</v>
      </c>
      <c r="D302" s="50">
        <v>0.10092587199168662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0.08297442014190375</v>
      </c>
      <c r="D303" s="50">
        <v>0.08287194326955472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0.3160182976171571</v>
      </c>
      <c r="D304" s="50">
        <v>0.31596513911146074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0.019190343845093084</v>
      </c>
      <c r="D305" s="50">
        <v>0.019136199408917774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0.04912579251387377</v>
      </c>
      <c r="D306" s="50">
        <v>0.049022790559102664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0.1158046892459774</v>
      </c>
      <c r="D307" s="50">
        <v>0.11653714395336812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0.06054175301525735</v>
      </c>
      <c r="D308" s="50">
        <v>0.0604448705514955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0.12066726068319454</v>
      </c>
      <c r="D309" s="50">
        <v>0.12031694270466223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0.05855772260742918</v>
      </c>
      <c r="D310" s="50">
        <v>0.05850098465410439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0.05873398593156878</v>
      </c>
      <c r="D311" s="50">
        <v>0.058599978530737035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0.056111356000898324</v>
      </c>
      <c r="D312" s="50">
        <v>0.05606161145740578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0.06906986723356925</v>
      </c>
      <c r="D313" s="50">
        <v>0.06892711242846053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0.009607128576178714</v>
      </c>
      <c r="D314" s="50">
        <v>0.009648573530402516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0.07299201786806421</v>
      </c>
      <c r="D315" s="50">
        <v>0.07277088012078074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0.08664518547131154</v>
      </c>
      <c r="D316" s="50">
        <v>0.08638206817884359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0.14740050710190308</v>
      </c>
      <c r="D317" s="50">
        <v>0.14692616084271046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0.027959752714406306</v>
      </c>
      <c r="D318" s="50">
        <v>0.027935491682468616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0.08888916159536055</v>
      </c>
      <c r="D319" s="50">
        <v>0.08888555683865354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0.060400941381429096</v>
      </c>
      <c r="D320" s="50">
        <v>0.060339889100542624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0.06298354882565924</v>
      </c>
      <c r="D321" s="50">
        <v>0.0628290807193696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0.06320188635625625</v>
      </c>
      <c r="D322" s="50">
        <v>0.06308916098796158</v>
      </c>
      <c r="E322" s="55">
        <v>0</v>
      </c>
      <c r="F322" s="56">
        <v>0</v>
      </c>
    </row>
    <row r="323" spans="1:6" ht="15">
      <c r="A323" s="54" t="s">
        <v>666</v>
      </c>
      <c r="B323" s="49" t="s">
        <v>668</v>
      </c>
      <c r="C323" s="39">
        <v>0.0999309566524449</v>
      </c>
      <c r="D323" s="50">
        <v>0.09975272219549866</v>
      </c>
      <c r="E323" s="55">
        <v>1</v>
      </c>
      <c r="F323" s="56">
        <v>0</v>
      </c>
    </row>
    <row r="324" spans="1:6" ht="15">
      <c r="A324" s="54" t="s">
        <v>669</v>
      </c>
      <c r="B324" s="49" t="s">
        <v>670</v>
      </c>
      <c r="C324" s="39">
        <v>0.05299453977109045</v>
      </c>
      <c r="D324" s="50">
        <v>0.05296268052560331</v>
      </c>
      <c r="E324" s="55">
        <v>0</v>
      </c>
      <c r="F324" s="56">
        <v>0</v>
      </c>
    </row>
    <row r="325" spans="1:6" ht="15">
      <c r="A325" s="54" t="s">
        <v>671</v>
      </c>
      <c r="B325" s="57" t="s">
        <v>672</v>
      </c>
      <c r="C325" s="39">
        <v>0.046244346914671705</v>
      </c>
      <c r="D325" s="50">
        <v>0.04617675248527179</v>
      </c>
      <c r="E325" s="55">
        <v>0</v>
      </c>
      <c r="F325" s="56">
        <v>0</v>
      </c>
    </row>
    <row r="326" spans="1:6" ht="15">
      <c r="A326" s="54" t="s">
        <v>673</v>
      </c>
      <c r="B326" s="49" t="s">
        <v>674</v>
      </c>
      <c r="C326" s="39">
        <v>0.044783992883636554</v>
      </c>
      <c r="D326" s="50">
        <v>0.0446854897741367</v>
      </c>
      <c r="E326" s="55">
        <v>0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0.0990713509528147</v>
      </c>
      <c r="D327" s="50">
        <v>0.09874618178442117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0.06655924042084055</v>
      </c>
      <c r="D328" s="50">
        <v>0.0663628958956021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0.10969305200453855</v>
      </c>
      <c r="D329" s="50">
        <v>0.1094168594096895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0.07855493694620339</v>
      </c>
      <c r="D330" s="50">
        <v>0.07836158521951471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0.058149814326930685</v>
      </c>
      <c r="D331" s="50">
        <v>0.058156888136649</v>
      </c>
      <c r="E331" s="55">
        <v>0</v>
      </c>
      <c r="F331" s="56">
        <v>0</v>
      </c>
    </row>
    <row r="332" spans="1:6" ht="15">
      <c r="A332" s="54" t="s">
        <v>685</v>
      </c>
      <c r="B332" s="49" t="s">
        <v>686</v>
      </c>
      <c r="C332" s="39">
        <v>0.06292936879851083</v>
      </c>
      <c r="D332" s="50">
        <v>0.0628314655632412</v>
      </c>
      <c r="E332" s="55">
        <v>0</v>
      </c>
      <c r="F332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58" t="str">
        <f>"INTER-COMMODITY SPREAD CHARGES EFFECTIVE ON "&amp;'OPTIONS - MARGIN INTERVALS'!A1</f>
        <v>INTER-COMMODITY SPREAD CHARGES EFFECTIVE ON DECEMBER 29, 2022</v>
      </c>
      <c r="B2" s="159"/>
      <c r="C2" s="16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4"/>
      <c r="B4" s="156"/>
      <c r="C4" s="167"/>
    </row>
    <row r="5" spans="1:3" ht="15">
      <c r="A5" s="75" t="s">
        <v>932</v>
      </c>
      <c r="B5" s="76">
        <v>0.2</v>
      </c>
      <c r="C5" s="77">
        <v>0.2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937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29 DECEMBRE 2022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938</v>
      </c>
      <c r="C5" s="64">
        <v>0.1369258721220632</v>
      </c>
      <c r="D5" s="40">
        <v>0.13653388213805173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0.15990584097397023</v>
      </c>
      <c r="D6" s="45">
        <v>0.15953753240676688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0.3441313473100114</v>
      </c>
      <c r="D7" s="50">
        <v>0.3431627352865843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0.06104162506263932</v>
      </c>
      <c r="D8" s="50">
        <v>0.06096001459488731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0.1712423566667246</v>
      </c>
      <c r="D9" s="50">
        <v>0.17099272575091493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0.11253645611626657</v>
      </c>
      <c r="D10" s="50">
        <v>0.11254785415270922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0.17793576056549448</v>
      </c>
      <c r="D11" s="50">
        <v>0.17795378244350069</v>
      </c>
      <c r="E11" s="51">
        <v>1</v>
      </c>
      <c r="F11" s="52">
        <v>0</v>
      </c>
    </row>
    <row r="12" spans="1:6" ht="15">
      <c r="A12" s="48" t="s">
        <v>53</v>
      </c>
      <c r="B12" s="49" t="s">
        <v>939</v>
      </c>
      <c r="C12" s="39">
        <v>0.15325773439055057</v>
      </c>
      <c r="D12" s="50">
        <v>0.15294531880225692</v>
      </c>
      <c r="E12" s="51">
        <v>0</v>
      </c>
      <c r="F12" s="52">
        <v>0</v>
      </c>
    </row>
    <row r="13" spans="1:6" ht="15">
      <c r="A13" s="48" t="s">
        <v>55</v>
      </c>
      <c r="B13" s="49" t="s">
        <v>56</v>
      </c>
      <c r="C13" s="39">
        <v>0.18937451885252074</v>
      </c>
      <c r="D13" s="50">
        <v>0.18894184601790992</v>
      </c>
      <c r="E13" s="51">
        <v>0</v>
      </c>
      <c r="F13" s="52">
        <v>0</v>
      </c>
    </row>
    <row r="14" spans="1:6" ht="15">
      <c r="A14" s="48" t="s">
        <v>57</v>
      </c>
      <c r="B14" s="49" t="s">
        <v>58</v>
      </c>
      <c r="C14" s="39">
        <v>0.11205026859329385</v>
      </c>
      <c r="D14" s="50">
        <v>0.11156463061261945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0.1105008188564091</v>
      </c>
      <c r="D15" s="50">
        <v>0.11050956213381391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0.08316425066023089</v>
      </c>
      <c r="D16" s="50">
        <v>0.08311668187317371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0.09764753407364966</v>
      </c>
      <c r="D17" s="50">
        <v>0.09776627163411614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0.14245356248902058</v>
      </c>
      <c r="D18" s="50">
        <v>0.1423220416315324</v>
      </c>
      <c r="E18" s="51">
        <v>0</v>
      </c>
      <c r="F18" s="52">
        <v>0</v>
      </c>
    </row>
    <row r="19" spans="1:6" ht="15">
      <c r="A19" s="48" t="s">
        <v>67</v>
      </c>
      <c r="B19" s="53" t="s">
        <v>940</v>
      </c>
      <c r="C19" s="39">
        <v>0.13175725993125664</v>
      </c>
      <c r="D19" s="50">
        <v>0.131498489412662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0.1288940117935518</v>
      </c>
      <c r="D20" s="50">
        <v>0.12926330111211368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0.15073727641369503</v>
      </c>
      <c r="D21" s="50">
        <v>0.15074658881607036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0.3063008128355461</v>
      </c>
      <c r="D22" s="50">
        <v>0.30581371374945954</v>
      </c>
      <c r="E22" s="51">
        <v>0</v>
      </c>
      <c r="F22" s="52">
        <v>0</v>
      </c>
    </row>
    <row r="23" spans="1:6" ht="15">
      <c r="A23" s="48" t="s">
        <v>73</v>
      </c>
      <c r="B23" s="49" t="s">
        <v>75</v>
      </c>
      <c r="C23" s="39">
        <v>0.48430410886063174</v>
      </c>
      <c r="D23" s="50">
        <v>0.4835339375815217</v>
      </c>
      <c r="E23" s="51">
        <v>1</v>
      </c>
      <c r="F23" s="52">
        <v>0</v>
      </c>
    </row>
    <row r="24" spans="1:6" ht="15">
      <c r="A24" s="48" t="s">
        <v>76</v>
      </c>
      <c r="B24" s="49" t="s">
        <v>77</v>
      </c>
      <c r="C24" s="39">
        <v>0.07735722789474239</v>
      </c>
      <c r="D24" s="50">
        <v>0.07700110732833447</v>
      </c>
      <c r="E24" s="51">
        <v>0</v>
      </c>
      <c r="F24" s="52">
        <v>0</v>
      </c>
    </row>
    <row r="25" spans="1:6" ht="15">
      <c r="A25" s="48" t="s">
        <v>78</v>
      </c>
      <c r="B25" s="49" t="s">
        <v>79</v>
      </c>
      <c r="C25" s="39">
        <v>0.1527829700559484</v>
      </c>
      <c r="D25" s="50">
        <v>0.15237254449060544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0.11621834610854635</v>
      </c>
      <c r="D26" s="50">
        <v>0.11579091884720999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0.10045839296208901</v>
      </c>
      <c r="D27" s="50">
        <v>0.10035645294416509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0.14887250346283654</v>
      </c>
      <c r="D28" s="50">
        <v>0.14844029098934405</v>
      </c>
      <c r="E28" s="51">
        <v>0</v>
      </c>
      <c r="F28" s="52">
        <v>0</v>
      </c>
    </row>
    <row r="29" spans="1:6" ht="15">
      <c r="A29" s="48" t="s">
        <v>86</v>
      </c>
      <c r="B29" s="49" t="s">
        <v>941</v>
      </c>
      <c r="C29" s="39">
        <v>0.17712725594827783</v>
      </c>
      <c r="D29" s="50">
        <v>0.17665846128039506</v>
      </c>
      <c r="E29" s="51">
        <v>0</v>
      </c>
      <c r="F29" s="52">
        <v>0</v>
      </c>
    </row>
    <row r="30" spans="1:6" ht="15">
      <c r="A30" s="48" t="s">
        <v>88</v>
      </c>
      <c r="B30" s="49" t="s">
        <v>942</v>
      </c>
      <c r="C30" s="39">
        <v>0.06583694525736267</v>
      </c>
      <c r="D30" s="50">
        <v>0.06567799859514493</v>
      </c>
      <c r="E30" s="51">
        <v>0</v>
      </c>
      <c r="F30" s="52">
        <v>0</v>
      </c>
    </row>
    <row r="31" spans="1:6" ht="15">
      <c r="A31" s="48" t="s">
        <v>90</v>
      </c>
      <c r="B31" s="57" t="s">
        <v>91</v>
      </c>
      <c r="C31" s="39">
        <v>0.12078855916186394</v>
      </c>
      <c r="D31" s="50">
        <v>0.12042759464931527</v>
      </c>
      <c r="E31" s="51">
        <v>0</v>
      </c>
      <c r="F31" s="52">
        <v>0</v>
      </c>
    </row>
    <row r="32" spans="1:6" ht="15">
      <c r="A32" s="48" t="s">
        <v>92</v>
      </c>
      <c r="B32" s="49" t="s">
        <v>93</v>
      </c>
      <c r="C32" s="39">
        <v>0.08245212619148005</v>
      </c>
      <c r="D32" s="50">
        <v>0.08229526685896477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0.07092596969162988</v>
      </c>
      <c r="D33" s="50">
        <v>0.07073945650550054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0.09861947354899842</v>
      </c>
      <c r="D34" s="50">
        <v>0.09862526310450816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0.22014574658399122</v>
      </c>
      <c r="D35" s="50">
        <v>0.21957545957459745</v>
      </c>
      <c r="E35" s="51">
        <v>0</v>
      </c>
      <c r="F35" s="52">
        <v>0</v>
      </c>
    </row>
    <row r="36" spans="1:6" ht="15">
      <c r="A36" s="48" t="s">
        <v>100</v>
      </c>
      <c r="B36" s="49" t="s">
        <v>943</v>
      </c>
      <c r="C36" s="39">
        <v>0.10781271753734892</v>
      </c>
      <c r="D36" s="50">
        <v>0.10766373080861513</v>
      </c>
      <c r="E36" s="51">
        <v>0</v>
      </c>
      <c r="F36" s="52">
        <v>0</v>
      </c>
    </row>
    <row r="37" spans="1:6" ht="15">
      <c r="A37" s="48" t="s">
        <v>102</v>
      </c>
      <c r="B37" s="49" t="s">
        <v>103</v>
      </c>
      <c r="C37" s="39">
        <v>0.1578082803128802</v>
      </c>
      <c r="D37" s="50">
        <v>0.15831189770350737</v>
      </c>
      <c r="E37" s="51">
        <v>0</v>
      </c>
      <c r="F37" s="52">
        <v>0</v>
      </c>
    </row>
    <row r="38" spans="1:6" ht="15">
      <c r="A38" s="48" t="s">
        <v>104</v>
      </c>
      <c r="B38" s="49" t="s">
        <v>105</v>
      </c>
      <c r="C38" s="39">
        <v>0.3314152422301253</v>
      </c>
      <c r="D38" s="50">
        <v>0.331311243057288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0.2008017775587767</v>
      </c>
      <c r="D39" s="50">
        <v>0.20082762635410334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0.10920768502661442</v>
      </c>
      <c r="D40" s="50">
        <v>0.10890901910448048</v>
      </c>
      <c r="E40" s="51">
        <v>0</v>
      </c>
      <c r="F40" s="52">
        <v>0</v>
      </c>
    </row>
    <row r="41" spans="1:6" ht="15">
      <c r="A41" s="48" t="s">
        <v>110</v>
      </c>
      <c r="B41" s="49" t="s">
        <v>944</v>
      </c>
      <c r="C41" s="39">
        <v>0.07745149428386022</v>
      </c>
      <c r="D41" s="50">
        <v>0.07727131450768351</v>
      </c>
      <c r="E41" s="51">
        <v>0</v>
      </c>
      <c r="F41" s="52">
        <v>0</v>
      </c>
    </row>
    <row r="42" spans="1:6" ht="15">
      <c r="A42" s="48" t="s">
        <v>112</v>
      </c>
      <c r="B42" s="49" t="s">
        <v>945</v>
      </c>
      <c r="C42" s="39">
        <v>0.09873977742134105</v>
      </c>
      <c r="D42" s="50">
        <v>0.09860804610226934</v>
      </c>
      <c r="E42" s="51">
        <v>0</v>
      </c>
      <c r="F42" s="52">
        <v>1</v>
      </c>
    </row>
    <row r="43" spans="1:6" ht="15">
      <c r="A43" s="48" t="s">
        <v>114</v>
      </c>
      <c r="B43" s="49" t="s">
        <v>946</v>
      </c>
      <c r="C43" s="39">
        <v>0.0713866789932113</v>
      </c>
      <c r="D43" s="50">
        <v>0.07129099501854456</v>
      </c>
      <c r="E43" s="51">
        <v>0</v>
      </c>
      <c r="F43" s="52">
        <v>0</v>
      </c>
    </row>
    <row r="44" spans="1:6" ht="15">
      <c r="A44" s="48" t="s">
        <v>114</v>
      </c>
      <c r="B44" s="49" t="s">
        <v>947</v>
      </c>
      <c r="C44" s="39">
        <v>0.1128722501069217</v>
      </c>
      <c r="D44" s="50">
        <v>0.11272096045915934</v>
      </c>
      <c r="E44" s="51">
        <v>1</v>
      </c>
      <c r="F44" s="52">
        <v>0</v>
      </c>
    </row>
    <row r="45" spans="1:6" ht="15">
      <c r="A45" s="48" t="s">
        <v>117</v>
      </c>
      <c r="B45" s="49" t="s">
        <v>118</v>
      </c>
      <c r="C45" s="39">
        <v>0.22926254909519225</v>
      </c>
      <c r="D45" s="50">
        <v>0.2292241524619475</v>
      </c>
      <c r="E45" s="51">
        <v>0</v>
      </c>
      <c r="F45" s="52">
        <v>0</v>
      </c>
    </row>
    <row r="46" spans="1:6" ht="15">
      <c r="A46" s="48" t="s">
        <v>119</v>
      </c>
      <c r="B46" s="49" t="s">
        <v>120</v>
      </c>
      <c r="C46" s="39">
        <v>0.2292810023826482</v>
      </c>
      <c r="D46" s="50">
        <v>0.2292429420952572</v>
      </c>
      <c r="E46" s="51">
        <v>0</v>
      </c>
      <c r="F46" s="52">
        <v>0</v>
      </c>
    </row>
    <row r="47" spans="1:6" ht="15">
      <c r="A47" s="48" t="s">
        <v>121</v>
      </c>
      <c r="B47" s="49" t="s">
        <v>122</v>
      </c>
      <c r="C47" s="39">
        <v>0.2295521829097117</v>
      </c>
      <c r="D47" s="50">
        <v>0.22951868504195194</v>
      </c>
      <c r="E47" s="51">
        <v>0</v>
      </c>
      <c r="F47" s="52">
        <v>0</v>
      </c>
    </row>
    <row r="48" spans="1:6" ht="15">
      <c r="A48" s="48" t="s">
        <v>123</v>
      </c>
      <c r="B48" s="49" t="s">
        <v>124</v>
      </c>
      <c r="C48" s="39">
        <v>0.16301735078487256</v>
      </c>
      <c r="D48" s="50">
        <v>0.1652571887908414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0.1551448906323874</v>
      </c>
      <c r="D49" s="50">
        <v>0.15470746314008493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0.12598822149734012</v>
      </c>
      <c r="D50" s="50">
        <v>0.12551976264856704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0.07774688617113681</v>
      </c>
      <c r="D51" s="50">
        <v>0.07761339503653722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0.13146900200290254</v>
      </c>
      <c r="D52" s="50">
        <v>0.13119191864431776</v>
      </c>
      <c r="E52" s="51">
        <v>0</v>
      </c>
      <c r="F52" s="52">
        <v>0</v>
      </c>
    </row>
    <row r="53" spans="1:6" ht="15">
      <c r="A53" s="48" t="s">
        <v>133</v>
      </c>
      <c r="B53" s="49" t="s">
        <v>948</v>
      </c>
      <c r="C53" s="39">
        <v>0.07035053113040468</v>
      </c>
      <c r="D53" s="50">
        <v>0.07010486823203647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0.07636328411026097</v>
      </c>
      <c r="D54" s="50">
        <v>0.07612589038227435</v>
      </c>
      <c r="E54" s="51">
        <v>0</v>
      </c>
      <c r="F54" s="52">
        <v>0</v>
      </c>
    </row>
    <row r="55" spans="1:6" ht="15">
      <c r="A55" s="48" t="s">
        <v>137</v>
      </c>
      <c r="B55" s="49" t="s">
        <v>949</v>
      </c>
      <c r="C55" s="39">
        <v>0.1457115166464883</v>
      </c>
      <c r="D55" s="50">
        <v>0.14528637419165347</v>
      </c>
      <c r="E55" s="51">
        <v>0</v>
      </c>
      <c r="F55" s="52">
        <v>0</v>
      </c>
    </row>
    <row r="56" spans="1:6" ht="15">
      <c r="A56" s="54" t="s">
        <v>139</v>
      </c>
      <c r="B56" s="49" t="s">
        <v>140</v>
      </c>
      <c r="C56" s="39">
        <v>0.14505458220568745</v>
      </c>
      <c r="D56" s="50">
        <v>0.14461729078215327</v>
      </c>
      <c r="E56" s="51">
        <v>0</v>
      </c>
      <c r="F56" s="52">
        <v>0</v>
      </c>
    </row>
    <row r="57" spans="1:6" ht="15">
      <c r="A57" s="48" t="s">
        <v>141</v>
      </c>
      <c r="B57" s="49" t="s">
        <v>142</v>
      </c>
      <c r="C57" s="39">
        <v>0.11229972891989652</v>
      </c>
      <c r="D57" s="50">
        <v>0.1119858503642206</v>
      </c>
      <c r="E57" s="51">
        <v>0</v>
      </c>
      <c r="F57" s="52">
        <v>0</v>
      </c>
    </row>
    <row r="58" spans="1:6" ht="15">
      <c r="A58" s="48" t="s">
        <v>143</v>
      </c>
      <c r="B58" s="49" t="s">
        <v>144</v>
      </c>
      <c r="C58" s="39">
        <v>0.22288665781003056</v>
      </c>
      <c r="D58" s="50">
        <v>0.22251149881025933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0.10661824070086312</v>
      </c>
      <c r="D59" s="50">
        <v>0.10675418350625175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0.11183077255095386</v>
      </c>
      <c r="D60" s="50">
        <v>0.11167745469338827</v>
      </c>
      <c r="E60" s="51">
        <v>0</v>
      </c>
      <c r="F60" s="52">
        <v>0</v>
      </c>
    </row>
    <row r="61" spans="1:6" ht="15">
      <c r="A61" s="48" t="s">
        <v>149</v>
      </c>
      <c r="B61" s="49" t="s">
        <v>950</v>
      </c>
      <c r="C61" s="79">
        <v>0.054556626401736835</v>
      </c>
      <c r="D61" s="58">
        <v>0.0544336024818633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0.23067965583779143</v>
      </c>
      <c r="D62" s="58">
        <v>0.23064899514753306</v>
      </c>
      <c r="E62" s="51">
        <v>0</v>
      </c>
      <c r="F62" s="52">
        <v>0</v>
      </c>
    </row>
    <row r="63" spans="1:6" ht="15">
      <c r="A63" s="48" t="s">
        <v>153</v>
      </c>
      <c r="B63" s="49" t="s">
        <v>154</v>
      </c>
      <c r="C63" s="79">
        <v>0.10909639235802342</v>
      </c>
      <c r="D63" s="58">
        <v>0.10905201020878312</v>
      </c>
      <c r="E63" s="51">
        <v>0</v>
      </c>
      <c r="F63" s="52">
        <v>0</v>
      </c>
    </row>
    <row r="64" spans="1:6" ht="15">
      <c r="A64" s="48" t="s">
        <v>153</v>
      </c>
      <c r="B64" s="49" t="s">
        <v>155</v>
      </c>
      <c r="C64" s="79">
        <v>0.17249654217937085</v>
      </c>
      <c r="D64" s="58">
        <v>0.17242636783984447</v>
      </c>
      <c r="E64" s="51">
        <v>1</v>
      </c>
      <c r="F64" s="52">
        <v>0</v>
      </c>
    </row>
    <row r="65" spans="1:6" ht="15">
      <c r="A65" s="48" t="s">
        <v>156</v>
      </c>
      <c r="B65" s="49" t="s">
        <v>157</v>
      </c>
      <c r="C65" s="79">
        <v>0.1986614040100534</v>
      </c>
      <c r="D65" s="58">
        <v>0.20012986856961157</v>
      </c>
      <c r="E65" s="51">
        <v>0</v>
      </c>
      <c r="F65" s="52">
        <v>0</v>
      </c>
    </row>
    <row r="66" spans="1:6" ht="15">
      <c r="A66" s="48" t="s">
        <v>158</v>
      </c>
      <c r="B66" s="49" t="s">
        <v>951</v>
      </c>
      <c r="C66" s="39">
        <v>0.12130844581765159</v>
      </c>
      <c r="D66" s="58">
        <v>0.12110506142980743</v>
      </c>
      <c r="E66" s="51">
        <v>0</v>
      </c>
      <c r="F66" s="52">
        <v>0</v>
      </c>
    </row>
    <row r="67" spans="1:6" ht="15">
      <c r="A67" s="48" t="s">
        <v>160</v>
      </c>
      <c r="B67" s="53" t="s">
        <v>161</v>
      </c>
      <c r="C67" s="39">
        <v>0.13733835750605916</v>
      </c>
      <c r="D67" s="50">
        <v>0.1369320395646466</v>
      </c>
      <c r="E67" s="51">
        <v>0</v>
      </c>
      <c r="F67" s="52">
        <v>0</v>
      </c>
    </row>
    <row r="68" spans="1:6" ht="15">
      <c r="A68" s="48" t="s">
        <v>162</v>
      </c>
      <c r="B68" s="49" t="s">
        <v>952</v>
      </c>
      <c r="C68" s="39">
        <v>0.08507672399629114</v>
      </c>
      <c r="D68" s="50">
        <v>0.08497488835966124</v>
      </c>
      <c r="E68" s="51">
        <v>0</v>
      </c>
      <c r="F68" s="52">
        <v>0</v>
      </c>
    </row>
    <row r="69" spans="1:6" ht="15">
      <c r="A69" s="48" t="s">
        <v>164</v>
      </c>
      <c r="B69" s="49" t="s">
        <v>165</v>
      </c>
      <c r="C69" s="39">
        <v>0.12982290749289258</v>
      </c>
      <c r="D69" s="50">
        <v>0.1310049877888909</v>
      </c>
      <c r="E69" s="51">
        <v>0</v>
      </c>
      <c r="F69" s="52">
        <v>0</v>
      </c>
    </row>
    <row r="70" spans="1:6" ht="15">
      <c r="A70" s="48" t="s">
        <v>166</v>
      </c>
      <c r="B70" s="49" t="s">
        <v>953</v>
      </c>
      <c r="C70" s="39">
        <v>0.06279225191694884</v>
      </c>
      <c r="D70" s="50">
        <v>0.06259495665557711</v>
      </c>
      <c r="E70" s="51">
        <v>0</v>
      </c>
      <c r="F70" s="52">
        <v>0</v>
      </c>
    </row>
    <row r="71" spans="1:6" ht="15">
      <c r="A71" s="48" t="s">
        <v>168</v>
      </c>
      <c r="B71" s="49" t="s">
        <v>954</v>
      </c>
      <c r="C71" s="39">
        <v>0.07690061509778291</v>
      </c>
      <c r="D71" s="50">
        <v>0.07667970184612524</v>
      </c>
      <c r="E71" s="51">
        <v>0</v>
      </c>
      <c r="F71" s="52">
        <v>0</v>
      </c>
    </row>
    <row r="72" spans="1:6" ht="15">
      <c r="A72" s="48" t="s">
        <v>170</v>
      </c>
      <c r="B72" s="49" t="s">
        <v>171</v>
      </c>
      <c r="C72" s="39">
        <v>0.15134890759660014</v>
      </c>
      <c r="D72" s="50">
        <v>0.1518521086637523</v>
      </c>
      <c r="E72" s="51">
        <v>0</v>
      </c>
      <c r="F72" s="52">
        <v>0</v>
      </c>
    </row>
    <row r="73" spans="1:6" ht="15">
      <c r="A73" s="48" t="s">
        <v>172</v>
      </c>
      <c r="B73" s="49" t="s">
        <v>173</v>
      </c>
      <c r="C73" s="39">
        <v>0.07721512435361787</v>
      </c>
      <c r="D73" s="50">
        <v>0.07697810470793524</v>
      </c>
      <c r="E73" s="51">
        <v>0</v>
      </c>
      <c r="F73" s="52">
        <v>0</v>
      </c>
    </row>
    <row r="74" spans="1:6" ht="15">
      <c r="A74" s="48" t="s">
        <v>174</v>
      </c>
      <c r="B74" s="49" t="s">
        <v>175</v>
      </c>
      <c r="C74" s="39">
        <v>0.19180685008483933</v>
      </c>
      <c r="D74" s="50">
        <v>0.1917993714063571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0.07320829553105648</v>
      </c>
      <c r="D75" s="50">
        <v>0.07303217983439583</v>
      </c>
      <c r="E75" s="51">
        <v>0</v>
      </c>
      <c r="F75" s="52">
        <v>0</v>
      </c>
    </row>
    <row r="76" spans="1:6" ht="15">
      <c r="A76" s="48" t="s">
        <v>176</v>
      </c>
      <c r="B76" s="80" t="s">
        <v>178</v>
      </c>
      <c r="C76" s="39">
        <v>0.11575247874843225</v>
      </c>
      <c r="D76" s="50">
        <v>0.11547401538185477</v>
      </c>
      <c r="E76" s="51">
        <v>1</v>
      </c>
      <c r="F76" s="52">
        <v>0</v>
      </c>
    </row>
    <row r="77" spans="1:6" ht="15">
      <c r="A77" s="48" t="s">
        <v>179</v>
      </c>
      <c r="B77" s="80" t="s">
        <v>180</v>
      </c>
      <c r="C77" s="39">
        <v>0.1938666521699706</v>
      </c>
      <c r="D77" s="50">
        <v>0.19364264056599648</v>
      </c>
      <c r="E77" s="51">
        <v>0</v>
      </c>
      <c r="F77" s="52">
        <v>0</v>
      </c>
    </row>
    <row r="78" spans="1:6" ht="15">
      <c r="A78" s="48" t="s">
        <v>181</v>
      </c>
      <c r="B78" s="49" t="s">
        <v>182</v>
      </c>
      <c r="C78" s="39">
        <v>0.10384267869165074</v>
      </c>
      <c r="D78" s="50">
        <v>0.10364073894558865</v>
      </c>
      <c r="E78" s="51">
        <v>0</v>
      </c>
      <c r="F78" s="52">
        <v>0</v>
      </c>
    </row>
    <row r="79" spans="1:6" ht="15">
      <c r="A79" s="48" t="s">
        <v>183</v>
      </c>
      <c r="B79" s="49" t="s">
        <v>955</v>
      </c>
      <c r="C79" s="39">
        <v>0.08240989784622081</v>
      </c>
      <c r="D79" s="50">
        <v>0.08214732918035576</v>
      </c>
      <c r="E79" s="51">
        <v>0</v>
      </c>
      <c r="F79" s="52">
        <v>0</v>
      </c>
    </row>
    <row r="80" spans="1:6" ht="15">
      <c r="A80" s="48" t="s">
        <v>185</v>
      </c>
      <c r="B80" s="49" t="s">
        <v>186</v>
      </c>
      <c r="C80" s="39">
        <v>0.21097514809618273</v>
      </c>
      <c r="D80" s="50">
        <v>0.21121541143533443</v>
      </c>
      <c r="E80" s="51">
        <v>0</v>
      </c>
      <c r="F80" s="52">
        <v>0</v>
      </c>
    </row>
    <row r="81" spans="1:6" ht="15">
      <c r="A81" s="48" t="s">
        <v>187</v>
      </c>
      <c r="B81" s="49" t="s">
        <v>188</v>
      </c>
      <c r="C81" s="39">
        <v>0.06581173184843775</v>
      </c>
      <c r="D81" s="50">
        <v>0.06576785013827859</v>
      </c>
      <c r="E81" s="51">
        <v>0</v>
      </c>
      <c r="F81" s="52">
        <v>0</v>
      </c>
    </row>
    <row r="82" spans="1:6" ht="15">
      <c r="A82" s="48" t="s">
        <v>189</v>
      </c>
      <c r="B82" s="49" t="s">
        <v>190</v>
      </c>
      <c r="C82" s="39">
        <v>0.1710776784381129</v>
      </c>
      <c r="D82" s="50">
        <v>0.17162556565999015</v>
      </c>
      <c r="E82" s="51">
        <v>0</v>
      </c>
      <c r="F82" s="52">
        <v>0</v>
      </c>
    </row>
    <row r="83" spans="1:6" ht="15">
      <c r="A83" s="48" t="s">
        <v>191</v>
      </c>
      <c r="B83" s="49" t="s">
        <v>956</v>
      </c>
      <c r="C83" s="39">
        <v>0.12827861228804746</v>
      </c>
      <c r="D83" s="50">
        <v>0.12900542463422882</v>
      </c>
      <c r="E83" s="51">
        <v>0</v>
      </c>
      <c r="F83" s="52">
        <v>1</v>
      </c>
    </row>
    <row r="84" spans="1:6" ht="15">
      <c r="A84" s="48" t="s">
        <v>193</v>
      </c>
      <c r="B84" s="49" t="s">
        <v>194</v>
      </c>
      <c r="C84" s="39">
        <v>0.09648249846949049</v>
      </c>
      <c r="D84" s="50">
        <v>0.0961903172263339</v>
      </c>
      <c r="E84" s="51">
        <v>0</v>
      </c>
      <c r="F84" s="52">
        <v>0</v>
      </c>
    </row>
    <row r="85" spans="1:6" ht="15">
      <c r="A85" s="48" t="s">
        <v>195</v>
      </c>
      <c r="B85" s="49" t="s">
        <v>196</v>
      </c>
      <c r="C85" s="39">
        <v>0.2900684453105683</v>
      </c>
      <c r="D85" s="50">
        <v>0.28884566854079047</v>
      </c>
      <c r="E85" s="51">
        <v>0</v>
      </c>
      <c r="F85" s="52">
        <v>0</v>
      </c>
    </row>
    <row r="86" spans="1:6" ht="15">
      <c r="A86" s="48" t="s">
        <v>197</v>
      </c>
      <c r="B86" s="49" t="s">
        <v>198</v>
      </c>
      <c r="C86" s="39">
        <v>0.11505219851061303</v>
      </c>
      <c r="D86" s="50">
        <v>0.11480473377389462</v>
      </c>
      <c r="E86" s="51">
        <v>0</v>
      </c>
      <c r="F86" s="52">
        <v>0</v>
      </c>
    </row>
    <row r="87" spans="1:6" ht="15">
      <c r="A87" s="48" t="s">
        <v>199</v>
      </c>
      <c r="B87" s="57" t="s">
        <v>200</v>
      </c>
      <c r="C87" s="39">
        <v>0.0833170403229727</v>
      </c>
      <c r="D87" s="50">
        <v>0.08323351491754893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0.14662145032231688</v>
      </c>
      <c r="D88" s="50">
        <v>0.14613064161445993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0.09386306778301437</v>
      </c>
      <c r="D89" s="50">
        <v>0.09367618229849473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0.19898397973794948</v>
      </c>
      <c r="D90" s="50">
        <v>0.19910991289463806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0.07284806862762054</v>
      </c>
      <c r="D91" s="50">
        <v>0.07259413333986098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0.11818191137479828</v>
      </c>
      <c r="D92" s="50">
        <v>0.11778750380529324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0.14979901639271584</v>
      </c>
      <c r="D93" s="50">
        <v>0.1497925084065368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0.1298804330607195</v>
      </c>
      <c r="D94" s="50">
        <v>0.12952374241776904</v>
      </c>
      <c r="E94" s="51">
        <v>0</v>
      </c>
      <c r="F94" s="52">
        <v>0</v>
      </c>
    </row>
    <row r="95" spans="1:6" ht="15">
      <c r="A95" s="48" t="s">
        <v>213</v>
      </c>
      <c r="B95" s="49" t="s">
        <v>215</v>
      </c>
      <c r="C95" s="39">
        <v>0.20535899598045393</v>
      </c>
      <c r="D95" s="50">
        <v>0.20479501855455728</v>
      </c>
      <c r="E95" s="51">
        <v>1</v>
      </c>
      <c r="F95" s="52">
        <v>0</v>
      </c>
    </row>
    <row r="96" spans="1:6" ht="15">
      <c r="A96" s="48" t="s">
        <v>216</v>
      </c>
      <c r="B96" s="49" t="s">
        <v>217</v>
      </c>
      <c r="C96" s="39">
        <v>0.10042770851705073</v>
      </c>
      <c r="D96" s="50">
        <v>0.10012318907268235</v>
      </c>
      <c r="E96" s="51">
        <v>0</v>
      </c>
      <c r="F96" s="52">
        <v>0</v>
      </c>
    </row>
    <row r="97" spans="1:6" ht="15">
      <c r="A97" s="48" t="s">
        <v>218</v>
      </c>
      <c r="B97" s="49" t="s">
        <v>219</v>
      </c>
      <c r="C97" s="39">
        <v>0.23043599862411634</v>
      </c>
      <c r="D97" s="50">
        <v>0.23039624900938135</v>
      </c>
      <c r="E97" s="51">
        <v>0</v>
      </c>
      <c r="F97" s="52">
        <v>0</v>
      </c>
    </row>
    <row r="98" spans="1:6" ht="15">
      <c r="A98" s="48" t="s">
        <v>220</v>
      </c>
      <c r="B98" s="49" t="s">
        <v>221</v>
      </c>
      <c r="C98" s="39">
        <v>0.12221089340980576</v>
      </c>
      <c r="D98" s="50">
        <v>0.12209893611388589</v>
      </c>
      <c r="E98" s="51">
        <v>0</v>
      </c>
      <c r="F98" s="52">
        <v>0</v>
      </c>
    </row>
    <row r="99" spans="1:6" ht="15">
      <c r="A99" s="48" t="s">
        <v>222</v>
      </c>
      <c r="B99" s="57" t="s">
        <v>223</v>
      </c>
      <c r="C99" s="39">
        <v>0.19647821508956098</v>
      </c>
      <c r="D99" s="50">
        <v>0.19579388442905038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0.14277772136309844</v>
      </c>
      <c r="D100" s="50">
        <v>0.14275002338856413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0.12729738262696225</v>
      </c>
      <c r="D101" s="50">
        <v>0.12700985847803337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0.1998556644042709</v>
      </c>
      <c r="D102" s="50">
        <v>0.19912028217005096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0.2902056856412436</v>
      </c>
      <c r="D103" s="50">
        <v>0.2902696885559222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0.16876975431920982</v>
      </c>
      <c r="D104" s="50">
        <v>0.16837986791960016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0.06481977485622932</v>
      </c>
      <c r="D105" s="50">
        <v>0.06479406454961525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0.06519349765302426</v>
      </c>
      <c r="D106" s="50">
        <v>0.0651987158234058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0.061249855033804736</v>
      </c>
      <c r="D107" s="50">
        <v>0.06132876025601821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0.24743641346295575</v>
      </c>
      <c r="D108" s="50">
        <v>0.24667619851181152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0.1419122963349718</v>
      </c>
      <c r="D109" s="50">
        <v>0.14257481628793028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0.23020781793451833</v>
      </c>
      <c r="D110" s="50">
        <v>0.22954748968017755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0.30710008546040396</v>
      </c>
      <c r="D111" s="50">
        <v>0.3070527735185814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0.30718828972333934</v>
      </c>
      <c r="D112" s="50">
        <v>0.30714127125257107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0.3081819142765978</v>
      </c>
      <c r="D113" s="50">
        <v>0.30813499295658914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0.3073437997884425</v>
      </c>
      <c r="D114" s="50">
        <v>0.3072989169002613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0.09354351182360866</v>
      </c>
      <c r="D115" s="50">
        <v>0.09334745176664071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0.06951141027333432</v>
      </c>
      <c r="D116" s="50">
        <v>0.06927075267596478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0.18591289146306464</v>
      </c>
      <c r="D117" s="50">
        <v>0.18589997800630054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0.22241560526186147</v>
      </c>
      <c r="D118" s="50">
        <v>0.22231611252808464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0.21728868261947257</v>
      </c>
      <c r="D119" s="50">
        <v>0.2167709024247592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0.10712827810848462</v>
      </c>
      <c r="D120" s="50">
        <v>0.10685447651937209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0.3609155280713512</v>
      </c>
      <c r="D121" s="50">
        <v>0.35958895001485996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0.18527236061907282</v>
      </c>
      <c r="D122" s="50">
        <v>0.18470099229282982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0.11878498000222792</v>
      </c>
      <c r="D123" s="50">
        <v>0.11976787567467934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0.05914085410183262</v>
      </c>
      <c r="D124" s="50">
        <v>0.05911819380259668</v>
      </c>
      <c r="E124" s="51">
        <v>0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0.10483635319734533</v>
      </c>
      <c r="D125" s="50">
        <v>0.10448823248221861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0.20082654550681717</v>
      </c>
      <c r="D126" s="50">
        <v>0.200196341630909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0.09987530464337427</v>
      </c>
      <c r="D127" s="50">
        <v>0.10040364818582943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0.11006504098107886</v>
      </c>
      <c r="D128" s="50">
        <v>0.11006723546875608</v>
      </c>
      <c r="E128" s="51">
        <v>0</v>
      </c>
      <c r="F128" s="52">
        <v>0</v>
      </c>
    </row>
    <row r="129" spans="1:6" ht="15">
      <c r="A129" s="48" t="s">
        <v>282</v>
      </c>
      <c r="B129" s="53" t="s">
        <v>957</v>
      </c>
      <c r="C129" s="39">
        <v>0.06665979724491676</v>
      </c>
      <c r="D129" s="50">
        <v>0.0664324633875253</v>
      </c>
      <c r="E129" s="51">
        <v>0</v>
      </c>
      <c r="F129" s="52">
        <v>0</v>
      </c>
    </row>
    <row r="130" spans="1:6" ht="15">
      <c r="A130" s="48" t="s">
        <v>284</v>
      </c>
      <c r="B130" s="49" t="s">
        <v>958</v>
      </c>
      <c r="C130" s="39">
        <v>0.13666491750877183</v>
      </c>
      <c r="D130" s="50">
        <v>0.13635274936151978</v>
      </c>
      <c r="E130" s="51">
        <v>0</v>
      </c>
      <c r="F130" s="52">
        <v>0</v>
      </c>
    </row>
    <row r="131" spans="1:6" ht="15">
      <c r="A131" s="48" t="s">
        <v>286</v>
      </c>
      <c r="B131" s="49" t="s">
        <v>287</v>
      </c>
      <c r="C131" s="39">
        <v>0.389062300900766</v>
      </c>
      <c r="D131" s="50">
        <v>0.3889614048684461</v>
      </c>
      <c r="E131" s="51">
        <v>0</v>
      </c>
      <c r="F131" s="52">
        <v>0</v>
      </c>
    </row>
    <row r="132" spans="1:6" ht="15">
      <c r="A132" s="48" t="s">
        <v>288</v>
      </c>
      <c r="B132" s="53" t="s">
        <v>289</v>
      </c>
      <c r="C132" s="39">
        <v>0.15201810267565563</v>
      </c>
      <c r="D132" s="50">
        <v>0.15201094175215127</v>
      </c>
      <c r="E132" s="51">
        <v>0</v>
      </c>
      <c r="F132" s="52">
        <v>0</v>
      </c>
    </row>
    <row r="133" spans="1:6" ht="15">
      <c r="A133" s="48" t="s">
        <v>290</v>
      </c>
      <c r="B133" s="49" t="s">
        <v>291</v>
      </c>
      <c r="C133" s="39">
        <v>0.10018845559944112</v>
      </c>
      <c r="D133" s="50">
        <v>0.09993503529729988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0.08193495112178294</v>
      </c>
      <c r="D134" s="50">
        <v>0.08177665923176071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0.0565687446017426</v>
      </c>
      <c r="D135" s="50">
        <v>0.05653064215777626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0.20162754049686415</v>
      </c>
      <c r="D136" s="50">
        <v>0.20116651913055272</v>
      </c>
      <c r="E136" s="51">
        <v>0</v>
      </c>
      <c r="F136" s="52">
        <v>0</v>
      </c>
    </row>
    <row r="137" spans="1:6" ht="15">
      <c r="A137" s="48" t="s">
        <v>296</v>
      </c>
      <c r="B137" s="49" t="s">
        <v>298</v>
      </c>
      <c r="C137" s="39">
        <v>0.3188011334939644</v>
      </c>
      <c r="D137" s="50">
        <v>0.3180721947101909</v>
      </c>
      <c r="E137" s="51">
        <v>1</v>
      </c>
      <c r="F137" s="52">
        <v>0</v>
      </c>
    </row>
    <row r="138" spans="1:6" ht="15">
      <c r="A138" s="48" t="s">
        <v>299</v>
      </c>
      <c r="B138" s="57" t="s">
        <v>300</v>
      </c>
      <c r="C138" s="39">
        <v>0.2208416054245454</v>
      </c>
      <c r="D138" s="50">
        <v>0.2199199715530157</v>
      </c>
      <c r="E138" s="51">
        <v>0</v>
      </c>
      <c r="F138" s="52">
        <v>0</v>
      </c>
    </row>
    <row r="139" spans="1:6" ht="15">
      <c r="A139" s="48" t="s">
        <v>301</v>
      </c>
      <c r="B139" s="53" t="s">
        <v>959</v>
      </c>
      <c r="C139" s="39">
        <v>0.2718207724454071</v>
      </c>
      <c r="D139" s="50">
        <v>0.27178507459221146</v>
      </c>
      <c r="E139" s="51">
        <v>0</v>
      </c>
      <c r="F139" s="52">
        <v>1</v>
      </c>
    </row>
    <row r="140" spans="1:6" ht="15">
      <c r="A140" s="48" t="s">
        <v>303</v>
      </c>
      <c r="B140" s="49" t="s">
        <v>960</v>
      </c>
      <c r="C140" s="39">
        <v>0.2556748465679492</v>
      </c>
      <c r="D140" s="50">
        <v>0.2549786199734045</v>
      </c>
      <c r="E140" s="51">
        <v>0</v>
      </c>
      <c r="F140" s="52">
        <v>0</v>
      </c>
    </row>
    <row r="141" spans="1:6" ht="15">
      <c r="A141" s="48" t="s">
        <v>305</v>
      </c>
      <c r="B141" s="49" t="s">
        <v>961</v>
      </c>
      <c r="C141" s="39">
        <v>0.2445188796378424</v>
      </c>
      <c r="D141" s="50">
        <v>0.2438263530365975</v>
      </c>
      <c r="E141" s="51">
        <v>0</v>
      </c>
      <c r="F141" s="52">
        <v>0</v>
      </c>
    </row>
    <row r="142" spans="1:6" ht="15">
      <c r="A142" s="48" t="s">
        <v>307</v>
      </c>
      <c r="B142" s="49" t="s">
        <v>962</v>
      </c>
      <c r="C142" s="39">
        <v>0.1745900985833285</v>
      </c>
      <c r="D142" s="50">
        <v>0.1741039139361435</v>
      </c>
      <c r="E142" s="51">
        <v>0</v>
      </c>
      <c r="F142" s="52">
        <v>0</v>
      </c>
    </row>
    <row r="143" spans="1:6" ht="15">
      <c r="A143" s="48" t="s">
        <v>309</v>
      </c>
      <c r="B143" s="49" t="s">
        <v>963</v>
      </c>
      <c r="C143" s="39">
        <v>0.36599061191486526</v>
      </c>
      <c r="D143" s="50">
        <v>0.36441752403832794</v>
      </c>
      <c r="E143" s="51">
        <v>0</v>
      </c>
      <c r="F143" s="52">
        <v>0</v>
      </c>
    </row>
    <row r="144" spans="1:6" ht="15">
      <c r="A144" s="61" t="s">
        <v>311</v>
      </c>
      <c r="B144" s="49" t="s">
        <v>312</v>
      </c>
      <c r="C144" s="39">
        <v>0.3590920126098067</v>
      </c>
      <c r="D144" s="50">
        <v>0.35751591811726796</v>
      </c>
      <c r="E144" s="51">
        <v>0</v>
      </c>
      <c r="F144" s="52">
        <v>0</v>
      </c>
    </row>
    <row r="145" spans="1:6" ht="15">
      <c r="A145" s="48" t="s">
        <v>313</v>
      </c>
      <c r="B145" s="49" t="s">
        <v>964</v>
      </c>
      <c r="C145" s="39">
        <v>0.24267733218852872</v>
      </c>
      <c r="D145" s="50">
        <v>0.24233240409615447</v>
      </c>
      <c r="E145" s="51">
        <v>0</v>
      </c>
      <c r="F145" s="52">
        <v>0</v>
      </c>
    </row>
    <row r="146" spans="1:6" ht="15">
      <c r="A146" s="48" t="s">
        <v>315</v>
      </c>
      <c r="B146" s="49" t="s">
        <v>965</v>
      </c>
      <c r="C146" s="39">
        <v>0.08095579647651516</v>
      </c>
      <c r="D146" s="50">
        <v>0.08095171050504096</v>
      </c>
      <c r="E146" s="51">
        <v>0</v>
      </c>
      <c r="F146" s="52">
        <v>0</v>
      </c>
    </row>
    <row r="147" spans="1:6" ht="15">
      <c r="A147" s="48" t="s">
        <v>317</v>
      </c>
      <c r="B147" s="49" t="s">
        <v>318</v>
      </c>
      <c r="C147" s="39">
        <v>0.153975964143026</v>
      </c>
      <c r="D147" s="50">
        <v>0.15398931006265348</v>
      </c>
      <c r="E147" s="51">
        <v>1</v>
      </c>
      <c r="F147" s="52">
        <v>0</v>
      </c>
    </row>
    <row r="148" spans="1:6" ht="15">
      <c r="A148" s="48" t="s">
        <v>319</v>
      </c>
      <c r="B148" s="49" t="s">
        <v>320</v>
      </c>
      <c r="C148" s="39">
        <v>0.04214056571398978</v>
      </c>
      <c r="D148" s="50">
        <v>0.042187727161306976</v>
      </c>
      <c r="E148" s="51">
        <v>0</v>
      </c>
      <c r="F148" s="52">
        <v>0</v>
      </c>
    </row>
    <row r="149" spans="1:6" ht="15">
      <c r="A149" s="48" t="s">
        <v>321</v>
      </c>
      <c r="B149" s="49" t="s">
        <v>322</v>
      </c>
      <c r="C149" s="39">
        <v>0.1047557989558067</v>
      </c>
      <c r="D149" s="50">
        <v>0.10477557149540444</v>
      </c>
      <c r="E149" s="51">
        <v>1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0.43084441658194184</v>
      </c>
      <c r="D150" s="50">
        <v>0.43064591290675447</v>
      </c>
      <c r="E150" s="51">
        <v>0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0.17113884615398933</v>
      </c>
      <c r="D151" s="50">
        <v>0.17110972244596084</v>
      </c>
      <c r="E151" s="51">
        <v>0</v>
      </c>
      <c r="F151" s="52">
        <v>0</v>
      </c>
    </row>
    <row r="152" spans="1:6" ht="15">
      <c r="A152" s="48" t="s">
        <v>327</v>
      </c>
      <c r="B152" s="49" t="s">
        <v>966</v>
      </c>
      <c r="C152" s="39">
        <v>0.07595369946574437</v>
      </c>
      <c r="D152" s="50">
        <v>0.07596379275280626</v>
      </c>
      <c r="E152" s="51">
        <v>0</v>
      </c>
      <c r="F152" s="52">
        <v>0</v>
      </c>
    </row>
    <row r="153" spans="1:6" ht="15">
      <c r="A153" s="48" t="s">
        <v>329</v>
      </c>
      <c r="B153" s="49" t="s">
        <v>967</v>
      </c>
      <c r="C153" s="39">
        <v>0.05962207845547726</v>
      </c>
      <c r="D153" s="50">
        <v>0.059574018005652415</v>
      </c>
      <c r="E153" s="51">
        <v>0</v>
      </c>
      <c r="F153" s="52">
        <v>0</v>
      </c>
    </row>
    <row r="154" spans="1:6" ht="15">
      <c r="A154" s="48" t="s">
        <v>331</v>
      </c>
      <c r="B154" s="49" t="s">
        <v>968</v>
      </c>
      <c r="C154" s="39">
        <v>0.0965530982530631</v>
      </c>
      <c r="D154" s="50">
        <v>0.0963214114650327</v>
      </c>
      <c r="E154" s="51">
        <v>0</v>
      </c>
      <c r="F154" s="52">
        <v>0</v>
      </c>
    </row>
    <row r="155" spans="1:6" ht="15">
      <c r="A155" s="48" t="s">
        <v>333</v>
      </c>
      <c r="B155" s="49" t="s">
        <v>969</v>
      </c>
      <c r="C155" s="39">
        <v>0.06927709565716647</v>
      </c>
      <c r="D155" s="50">
        <v>0.06907819415205955</v>
      </c>
      <c r="E155" s="51">
        <v>0</v>
      </c>
      <c r="F155" s="52">
        <v>0</v>
      </c>
    </row>
    <row r="156" spans="1:6" ht="15">
      <c r="A156" s="48" t="s">
        <v>335</v>
      </c>
      <c r="B156" s="49" t="s">
        <v>336</v>
      </c>
      <c r="C156" s="39">
        <v>0.14908562570172468</v>
      </c>
      <c r="D156" s="50">
        <v>0.14868897530969633</v>
      </c>
      <c r="E156" s="51">
        <v>0</v>
      </c>
      <c r="F156" s="52">
        <v>0</v>
      </c>
    </row>
    <row r="157" spans="1:6" ht="15">
      <c r="A157" s="48" t="s">
        <v>337</v>
      </c>
      <c r="B157" s="49" t="s">
        <v>970</v>
      </c>
      <c r="C157" s="39">
        <v>0.08237039901519037</v>
      </c>
      <c r="D157" s="50">
        <v>0.08212759250359303</v>
      </c>
      <c r="E157" s="51">
        <v>0</v>
      </c>
      <c r="F157" s="52">
        <v>0</v>
      </c>
    </row>
    <row r="158" spans="1:6" ht="15">
      <c r="A158" s="48" t="s">
        <v>339</v>
      </c>
      <c r="B158" s="49" t="s">
        <v>340</v>
      </c>
      <c r="C158" s="39">
        <v>0.22081176173592545</v>
      </c>
      <c r="D158" s="50">
        <v>0.220052606653948</v>
      </c>
      <c r="E158" s="51">
        <v>0</v>
      </c>
      <c r="F158" s="52">
        <v>0</v>
      </c>
    </row>
    <row r="159" spans="1:6" ht="15">
      <c r="A159" s="48" t="s">
        <v>341</v>
      </c>
      <c r="B159" s="49" t="s">
        <v>971</v>
      </c>
      <c r="C159" s="39">
        <v>0.11223369671499042</v>
      </c>
      <c r="D159" s="50">
        <v>0.11242932013897644</v>
      </c>
      <c r="E159" s="51">
        <v>0</v>
      </c>
      <c r="F159" s="52">
        <v>0</v>
      </c>
    </row>
    <row r="160" spans="1:6" ht="15">
      <c r="A160" s="48" t="s">
        <v>343</v>
      </c>
      <c r="B160" s="49" t="s">
        <v>344</v>
      </c>
      <c r="C160" s="39">
        <v>0.11543505194341282</v>
      </c>
      <c r="D160" s="50">
        <v>0.1151287329626092</v>
      </c>
      <c r="E160" s="51">
        <v>0</v>
      </c>
      <c r="F160" s="52">
        <v>0</v>
      </c>
    </row>
    <row r="161" spans="1:6" ht="15">
      <c r="A161" s="61" t="s">
        <v>345</v>
      </c>
      <c r="B161" s="49" t="s">
        <v>972</v>
      </c>
      <c r="C161" s="39">
        <v>0.09240385244736588</v>
      </c>
      <c r="D161" s="50">
        <v>0.09240701079801329</v>
      </c>
      <c r="E161" s="51">
        <v>0</v>
      </c>
      <c r="F161" s="52">
        <v>1</v>
      </c>
    </row>
    <row r="162" spans="1:6" ht="15">
      <c r="A162" s="48" t="s">
        <v>347</v>
      </c>
      <c r="B162" s="49" t="s">
        <v>348</v>
      </c>
      <c r="C162" s="39">
        <v>0.23136352505969932</v>
      </c>
      <c r="D162" s="50">
        <v>0.2307467004756067</v>
      </c>
      <c r="E162" s="51">
        <v>0</v>
      </c>
      <c r="F162" s="52">
        <v>0</v>
      </c>
    </row>
    <row r="163" spans="1:6" ht="15">
      <c r="A163" s="48" t="s">
        <v>349</v>
      </c>
      <c r="B163" s="49" t="s">
        <v>350</v>
      </c>
      <c r="C163" s="39">
        <v>0.16649726167515036</v>
      </c>
      <c r="D163" s="50">
        <v>0.16600603562255428</v>
      </c>
      <c r="E163" s="51">
        <v>0</v>
      </c>
      <c r="F163" s="52">
        <v>0</v>
      </c>
    </row>
    <row r="164" spans="1:6" ht="15">
      <c r="A164" s="48" t="s">
        <v>351</v>
      </c>
      <c r="B164" s="49" t="s">
        <v>352</v>
      </c>
      <c r="C164" s="39">
        <v>0.07648426901298966</v>
      </c>
      <c r="D164" s="50">
        <v>0.0764773990685555</v>
      </c>
      <c r="E164" s="51">
        <v>0</v>
      </c>
      <c r="F164" s="52">
        <v>0</v>
      </c>
    </row>
    <row r="165" spans="1:6" ht="15">
      <c r="A165" s="48" t="s">
        <v>353</v>
      </c>
      <c r="B165" s="49" t="s">
        <v>354</v>
      </c>
      <c r="C165" s="39">
        <v>0.12865308617735238</v>
      </c>
      <c r="D165" s="50">
        <v>0.12867149224939828</v>
      </c>
      <c r="E165" s="51">
        <v>1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0.17142605091779814</v>
      </c>
      <c r="D166" s="50">
        <v>0.17149955408931647</v>
      </c>
      <c r="E166" s="51">
        <v>0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0.27770724633502986</v>
      </c>
      <c r="D167" s="50">
        <v>0.277703308251914</v>
      </c>
      <c r="E167" s="51">
        <v>0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0.13942402751201</v>
      </c>
      <c r="D168" s="50">
        <v>0.13906455497843043</v>
      </c>
      <c r="E168" s="51">
        <v>0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0.06601858338892219</v>
      </c>
      <c r="D169" s="50">
        <v>0.0659828657282641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0.2509921737011257</v>
      </c>
      <c r="D170" s="50">
        <v>0.2504571764311337</v>
      </c>
      <c r="E170" s="51">
        <v>0</v>
      </c>
      <c r="F170" s="52">
        <v>0</v>
      </c>
    </row>
    <row r="171" spans="1:6" ht="15">
      <c r="A171" s="48" t="s">
        <v>365</v>
      </c>
      <c r="B171" s="49" t="s">
        <v>973</v>
      </c>
      <c r="C171" s="39">
        <v>0.09253931137649708</v>
      </c>
      <c r="D171" s="50">
        <v>0.09203384714485886</v>
      </c>
      <c r="E171" s="51">
        <v>0</v>
      </c>
      <c r="F171" s="52">
        <v>0</v>
      </c>
    </row>
    <row r="172" spans="1:6" ht="15">
      <c r="A172" s="48" t="s">
        <v>367</v>
      </c>
      <c r="B172" s="49" t="s">
        <v>974</v>
      </c>
      <c r="C172" s="39">
        <v>0.19972298057189408</v>
      </c>
      <c r="D172" s="50">
        <v>0.19996867097919038</v>
      </c>
      <c r="E172" s="51">
        <v>0</v>
      </c>
      <c r="F172" s="52">
        <v>0</v>
      </c>
    </row>
    <row r="173" spans="1:6" ht="15">
      <c r="A173" s="48" t="s">
        <v>369</v>
      </c>
      <c r="B173" s="49" t="s">
        <v>975</v>
      </c>
      <c r="C173" s="39">
        <v>0.12468746170788553</v>
      </c>
      <c r="D173" s="50">
        <v>0.12437979591556969</v>
      </c>
      <c r="E173" s="51">
        <v>0</v>
      </c>
      <c r="F173" s="52">
        <v>0</v>
      </c>
    </row>
    <row r="174" spans="1:6" ht="15">
      <c r="A174" s="61" t="s">
        <v>371</v>
      </c>
      <c r="B174" s="49" t="s">
        <v>372</v>
      </c>
      <c r="C174" s="39">
        <v>0.11964758153546115</v>
      </c>
      <c r="D174" s="50">
        <v>0.11928191350719583</v>
      </c>
      <c r="E174" s="51">
        <v>0</v>
      </c>
      <c r="F174" s="52">
        <v>0</v>
      </c>
    </row>
    <row r="175" spans="1:6" ht="15">
      <c r="A175" s="48" t="s">
        <v>373</v>
      </c>
      <c r="B175" s="49" t="s">
        <v>374</v>
      </c>
      <c r="C175" s="39">
        <v>0.24670694889458672</v>
      </c>
      <c r="D175" s="50">
        <v>0.24588013453368068</v>
      </c>
      <c r="E175" s="51">
        <v>0</v>
      </c>
      <c r="F175" s="52">
        <v>0</v>
      </c>
    </row>
    <row r="176" spans="1:6" ht="15">
      <c r="A176" s="48" t="s">
        <v>375</v>
      </c>
      <c r="B176" s="49" t="s">
        <v>376</v>
      </c>
      <c r="C176" s="79">
        <v>0.1982387959324436</v>
      </c>
      <c r="D176" s="50">
        <v>0.19769640704919852</v>
      </c>
      <c r="E176" s="51">
        <v>0</v>
      </c>
      <c r="F176" s="52">
        <v>0</v>
      </c>
    </row>
    <row r="177" spans="1:6" ht="15">
      <c r="A177" s="48" t="s">
        <v>377</v>
      </c>
      <c r="B177" s="53" t="s">
        <v>976</v>
      </c>
      <c r="C177" s="39">
        <v>0.17434209670600112</v>
      </c>
      <c r="D177" s="58">
        <v>0.17391218054308505</v>
      </c>
      <c r="E177" s="51">
        <v>0</v>
      </c>
      <c r="F177" s="52">
        <v>0</v>
      </c>
    </row>
    <row r="178" spans="1:6" ht="15">
      <c r="A178" s="54" t="s">
        <v>379</v>
      </c>
      <c r="B178" s="57" t="s">
        <v>977</v>
      </c>
      <c r="C178" s="39">
        <v>0.16100206811936446</v>
      </c>
      <c r="D178" s="50">
        <v>0.16019153488271676</v>
      </c>
      <c r="E178" s="55">
        <v>0</v>
      </c>
      <c r="F178" s="56">
        <v>1</v>
      </c>
    </row>
    <row r="179" spans="1:6" ht="15">
      <c r="A179" s="48" t="s">
        <v>381</v>
      </c>
      <c r="B179" s="49" t="s">
        <v>382</v>
      </c>
      <c r="C179" s="39">
        <v>0.17187581579464578</v>
      </c>
      <c r="D179" s="50">
        <v>0.17166600596052176</v>
      </c>
      <c r="E179" s="51">
        <v>0</v>
      </c>
      <c r="F179" s="52">
        <v>0</v>
      </c>
    </row>
    <row r="180" spans="1:6" ht="15">
      <c r="A180" s="48" t="s">
        <v>383</v>
      </c>
      <c r="B180" s="49" t="s">
        <v>384</v>
      </c>
      <c r="C180" s="39">
        <v>0.48580611938952944</v>
      </c>
      <c r="D180" s="50">
        <v>0.48370298294780306</v>
      </c>
      <c r="E180" s="51">
        <v>0</v>
      </c>
      <c r="F180" s="52">
        <v>0</v>
      </c>
    </row>
    <row r="181" spans="1:6" ht="15">
      <c r="A181" s="48" t="s">
        <v>385</v>
      </c>
      <c r="B181" s="49" t="s">
        <v>386</v>
      </c>
      <c r="C181" s="39">
        <v>0.15840027497947864</v>
      </c>
      <c r="D181" s="50">
        <v>0.1581470851641446</v>
      </c>
      <c r="E181" s="51">
        <v>0</v>
      </c>
      <c r="F181" s="52">
        <v>0</v>
      </c>
    </row>
    <row r="182" spans="1:6" ht="15">
      <c r="A182" s="48" t="s">
        <v>387</v>
      </c>
      <c r="B182" s="49" t="s">
        <v>388</v>
      </c>
      <c r="C182" s="39">
        <v>0.22384444142016074</v>
      </c>
      <c r="D182" s="50">
        <v>0.22504735870180387</v>
      </c>
      <c r="E182" s="51">
        <v>0</v>
      </c>
      <c r="F182" s="52">
        <v>0</v>
      </c>
    </row>
    <row r="183" spans="1:6" ht="15">
      <c r="A183" s="48" t="s">
        <v>389</v>
      </c>
      <c r="B183" s="53" t="s">
        <v>978</v>
      </c>
      <c r="C183" s="39">
        <v>0.09155606102206251</v>
      </c>
      <c r="D183" s="50">
        <v>0.0913677998888595</v>
      </c>
      <c r="E183" s="51">
        <v>0</v>
      </c>
      <c r="F183" s="52">
        <v>0</v>
      </c>
    </row>
    <row r="184" spans="1:6" ht="15">
      <c r="A184" s="48" t="s">
        <v>391</v>
      </c>
      <c r="B184" s="49" t="s">
        <v>392</v>
      </c>
      <c r="C184" s="39">
        <v>0.10524529317204373</v>
      </c>
      <c r="D184" s="50">
        <v>0.10520291926005483</v>
      </c>
      <c r="E184" s="51">
        <v>0</v>
      </c>
      <c r="F184" s="52">
        <v>0</v>
      </c>
    </row>
    <row r="185" spans="1:6" ht="15">
      <c r="A185" s="48" t="s">
        <v>393</v>
      </c>
      <c r="B185" s="49" t="s">
        <v>394</v>
      </c>
      <c r="C185" s="39">
        <v>0.10944607368248088</v>
      </c>
      <c r="D185" s="50">
        <v>0.10910115768238515</v>
      </c>
      <c r="E185" s="51">
        <v>0</v>
      </c>
      <c r="F185" s="52">
        <v>0</v>
      </c>
    </row>
    <row r="186" spans="1:6" ht="15">
      <c r="A186" s="48" t="s">
        <v>395</v>
      </c>
      <c r="B186" s="49" t="s">
        <v>396</v>
      </c>
      <c r="C186" s="39">
        <v>0.13699414077967406</v>
      </c>
      <c r="D186" s="50">
        <v>0.13655833423342922</v>
      </c>
      <c r="E186" s="51">
        <v>0</v>
      </c>
      <c r="F186" s="52">
        <v>0</v>
      </c>
    </row>
    <row r="187" spans="1:6" ht="15">
      <c r="A187" s="48" t="s">
        <v>397</v>
      </c>
      <c r="B187" s="49" t="s">
        <v>979</v>
      </c>
      <c r="C187" s="39">
        <v>0.05881731529471374</v>
      </c>
      <c r="D187" s="50">
        <v>0.05865614082079069</v>
      </c>
      <c r="E187" s="51">
        <v>0</v>
      </c>
      <c r="F187" s="52">
        <v>0</v>
      </c>
    </row>
    <row r="188" spans="1:6" ht="15">
      <c r="A188" s="48" t="s">
        <v>399</v>
      </c>
      <c r="B188" s="49" t="s">
        <v>400</v>
      </c>
      <c r="C188" s="39">
        <v>0.10306984717098555</v>
      </c>
      <c r="D188" s="50">
        <v>0.1027365155216979</v>
      </c>
      <c r="E188" s="51">
        <v>0</v>
      </c>
      <c r="F188" s="52">
        <v>0</v>
      </c>
    </row>
    <row r="189" spans="1:6" ht="15">
      <c r="A189" s="48" t="s">
        <v>401</v>
      </c>
      <c r="B189" s="49" t="s">
        <v>402</v>
      </c>
      <c r="C189" s="39">
        <v>0.1429685032704257</v>
      </c>
      <c r="D189" s="50">
        <v>0.1425376462496915</v>
      </c>
      <c r="E189" s="51">
        <v>0</v>
      </c>
      <c r="F189" s="52">
        <v>0</v>
      </c>
    </row>
    <row r="190" spans="1:6" ht="15">
      <c r="A190" s="48" t="s">
        <v>403</v>
      </c>
      <c r="B190" s="49" t="s">
        <v>980</v>
      </c>
      <c r="C190" s="39">
        <v>0.08128757483183963</v>
      </c>
      <c r="D190" s="50">
        <v>0.0811867315221095</v>
      </c>
      <c r="E190" s="51">
        <v>0</v>
      </c>
      <c r="F190" s="52">
        <v>0</v>
      </c>
    </row>
    <row r="191" spans="1:6" ht="15">
      <c r="A191" s="48" t="s">
        <v>405</v>
      </c>
      <c r="B191" s="49" t="s">
        <v>406</v>
      </c>
      <c r="C191" s="39">
        <v>0.1605004164554321</v>
      </c>
      <c r="D191" s="50">
        <v>0.16027438044776413</v>
      </c>
      <c r="E191" s="51">
        <v>0</v>
      </c>
      <c r="F191" s="52">
        <v>0</v>
      </c>
    </row>
    <row r="192" spans="1:6" ht="15">
      <c r="A192" s="48" t="s">
        <v>407</v>
      </c>
      <c r="B192" s="57" t="s">
        <v>408</v>
      </c>
      <c r="C192" s="39">
        <v>0.2745783542214518</v>
      </c>
      <c r="D192" s="50">
        <v>0.27412666053095636</v>
      </c>
      <c r="E192" s="51">
        <v>0</v>
      </c>
      <c r="F192" s="52">
        <v>0</v>
      </c>
    </row>
    <row r="193" spans="1:6" ht="15">
      <c r="A193" s="48" t="s">
        <v>409</v>
      </c>
      <c r="B193" s="49" t="s">
        <v>410</v>
      </c>
      <c r="C193" s="39">
        <v>0.2553048949714376</v>
      </c>
      <c r="D193" s="50">
        <v>0.2545593446393566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0.13072143467391767</v>
      </c>
      <c r="D194" s="50">
        <v>0.13037158000521776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0.07296496400760583</v>
      </c>
      <c r="D195" s="50">
        <v>0.07286478060333341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0.3040609743612027</v>
      </c>
      <c r="D196" s="50">
        <v>0.304035410149648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0.1432605967145717</v>
      </c>
      <c r="D197" s="50">
        <v>0.14288621564104304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0.309374559114701</v>
      </c>
      <c r="D198" s="50">
        <v>0.30884218245169154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0.0862761034024665</v>
      </c>
      <c r="D199" s="50">
        <v>0.0863675273255057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0.20695512504986535</v>
      </c>
      <c r="D200" s="50">
        <v>0.20695739722093112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0.18604420516727138</v>
      </c>
      <c r="D201" s="50">
        <v>0.18607408129049122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0.23923736164282783</v>
      </c>
      <c r="D202" s="50">
        <v>0.23853666211434194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0.25179460760599853</v>
      </c>
      <c r="D203" s="50">
        <v>0.25167821301767507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0.23287051987870014</v>
      </c>
      <c r="D204" s="50">
        <v>0.23286325762686724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0.09657839035767757</v>
      </c>
      <c r="D205" s="50">
        <v>0.09628136311384344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0.13888523708188388</v>
      </c>
      <c r="D206" s="50">
        <v>0.1385327487865278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0.353355463203575</v>
      </c>
      <c r="D207" s="50">
        <v>0.3528895019028039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0.09425942952477279</v>
      </c>
      <c r="D208" s="50">
        <v>0.09393607661646312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0.20296294406634813</v>
      </c>
      <c r="D209" s="50">
        <v>0.20320916401160638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0.15652657362849343</v>
      </c>
      <c r="D210" s="50">
        <v>0.15601701654285666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0.08579854821812655</v>
      </c>
      <c r="D211" s="50">
        <v>0.08555050740934939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0.16755964431528406</v>
      </c>
      <c r="D212" s="58">
        <v>0.1673907635202407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0.14344612457945935</v>
      </c>
      <c r="D213" s="58">
        <v>0.14398320233742581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0.10794956953424718</v>
      </c>
      <c r="D214" s="50">
        <v>0.10763377644264821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0.6400266267311028</v>
      </c>
      <c r="D215" s="50">
        <v>0.6398504475625555</v>
      </c>
      <c r="E215" s="51">
        <v>1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0.10279331203858988</v>
      </c>
      <c r="D216" s="50">
        <v>0.10258279666317183</v>
      </c>
      <c r="E216" s="51">
        <v>0</v>
      </c>
      <c r="F216" s="52">
        <v>0</v>
      </c>
    </row>
    <row r="217" spans="1:6" ht="15">
      <c r="A217" s="48" t="s">
        <v>457</v>
      </c>
      <c r="B217" s="49" t="s">
        <v>981</v>
      </c>
      <c r="C217" s="39">
        <v>0.1602088881421702</v>
      </c>
      <c r="D217" s="50">
        <v>0.16128983624867602</v>
      </c>
      <c r="E217" s="51">
        <v>0</v>
      </c>
      <c r="F217" s="52">
        <v>0</v>
      </c>
    </row>
    <row r="218" spans="1:6" ht="15">
      <c r="A218" s="48" t="s">
        <v>459</v>
      </c>
      <c r="B218" s="49" t="s">
        <v>982</v>
      </c>
      <c r="C218" s="39">
        <v>0.07755744878500731</v>
      </c>
      <c r="D218" s="50">
        <v>0.07736600892345444</v>
      </c>
      <c r="E218" s="51">
        <v>0</v>
      </c>
      <c r="F218" s="52">
        <v>0</v>
      </c>
    </row>
    <row r="219" spans="1:6" ht="15">
      <c r="A219" s="48" t="s">
        <v>461</v>
      </c>
      <c r="B219" s="49" t="s">
        <v>462</v>
      </c>
      <c r="C219" s="39">
        <v>0.08616215165717303</v>
      </c>
      <c r="D219" s="50">
        <v>0.08637866531563922</v>
      </c>
      <c r="E219" s="51">
        <v>0</v>
      </c>
      <c r="F219" s="52">
        <v>0</v>
      </c>
    </row>
    <row r="220" spans="1:6" ht="15">
      <c r="A220" s="48" t="s">
        <v>463</v>
      </c>
      <c r="B220" s="49" t="s">
        <v>464</v>
      </c>
      <c r="C220" s="39">
        <v>0.17854574961736636</v>
      </c>
      <c r="D220" s="50">
        <v>0.17826301250439036</v>
      </c>
      <c r="E220" s="51">
        <v>0</v>
      </c>
      <c r="F220" s="52">
        <v>0</v>
      </c>
    </row>
    <row r="221" spans="1:6" ht="15">
      <c r="A221" s="48" t="s">
        <v>465</v>
      </c>
      <c r="B221" s="49" t="s">
        <v>466</v>
      </c>
      <c r="C221" s="39">
        <v>0.11849207234857402</v>
      </c>
      <c r="D221" s="50">
        <v>0.11869161531350347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0.16103560507452086</v>
      </c>
      <c r="D222" s="50">
        <v>0.16168344175904356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0.28415932848596176</v>
      </c>
      <c r="D223" s="50">
        <v>0.28410706008262787</v>
      </c>
      <c r="E223" s="51">
        <v>0</v>
      </c>
      <c r="F223" s="52">
        <v>0</v>
      </c>
    </row>
    <row r="224" spans="1:6" ht="15">
      <c r="A224" s="48" t="s">
        <v>471</v>
      </c>
      <c r="B224" s="49" t="s">
        <v>983</v>
      </c>
      <c r="C224" s="39">
        <v>0.0771590234823652</v>
      </c>
      <c r="D224" s="50">
        <v>0.07698445865368772</v>
      </c>
      <c r="E224" s="51">
        <v>0</v>
      </c>
      <c r="F224" s="52">
        <v>0</v>
      </c>
    </row>
    <row r="225" spans="1:6" ht="15">
      <c r="A225" s="48" t="s">
        <v>473</v>
      </c>
      <c r="B225" s="49" t="s">
        <v>474</v>
      </c>
      <c r="C225" s="39">
        <v>0.07251697851107804</v>
      </c>
      <c r="D225" s="50">
        <v>0.07228035660551581</v>
      </c>
      <c r="E225" s="51">
        <v>0</v>
      </c>
      <c r="F225" s="52">
        <v>0</v>
      </c>
    </row>
    <row r="226" spans="1:6" ht="15">
      <c r="A226" s="48" t="s">
        <v>475</v>
      </c>
      <c r="B226" s="49" t="s">
        <v>476</v>
      </c>
      <c r="C226" s="39">
        <v>0.12267034809470809</v>
      </c>
      <c r="D226" s="62">
        <v>0.12227543659306651</v>
      </c>
      <c r="E226" s="51">
        <v>0</v>
      </c>
      <c r="F226" s="52">
        <v>0</v>
      </c>
    </row>
    <row r="227" spans="1:6" ht="15">
      <c r="A227" s="48" t="s">
        <v>477</v>
      </c>
      <c r="B227" s="49" t="s">
        <v>984</v>
      </c>
      <c r="C227" s="39">
        <v>0.06918108634733865</v>
      </c>
      <c r="D227" s="50">
        <v>0.06896925663814085</v>
      </c>
      <c r="E227" s="51">
        <v>0</v>
      </c>
      <c r="F227" s="52">
        <v>0</v>
      </c>
    </row>
    <row r="228" spans="1:6" ht="15">
      <c r="A228" s="48" t="s">
        <v>479</v>
      </c>
      <c r="B228" s="49" t="s">
        <v>480</v>
      </c>
      <c r="C228" s="39">
        <v>0.155431114983253</v>
      </c>
      <c r="D228" s="50">
        <v>0.15508675417986895</v>
      </c>
      <c r="E228" s="51">
        <v>0</v>
      </c>
      <c r="F228" s="52">
        <v>0</v>
      </c>
    </row>
    <row r="229" spans="1:6" ht="15">
      <c r="A229" s="48" t="s">
        <v>481</v>
      </c>
      <c r="B229" s="49" t="s">
        <v>482</v>
      </c>
      <c r="C229" s="39">
        <v>0.06999506680434413</v>
      </c>
      <c r="D229" s="50">
        <v>0.06981724239314417</v>
      </c>
      <c r="E229" s="51">
        <v>0</v>
      </c>
      <c r="F229" s="52">
        <v>0</v>
      </c>
    </row>
    <row r="230" spans="1:6" ht="15">
      <c r="A230" s="48" t="s">
        <v>483</v>
      </c>
      <c r="B230" s="49" t="s">
        <v>484</v>
      </c>
      <c r="C230" s="39">
        <v>0.1970416635391326</v>
      </c>
      <c r="D230" s="50">
        <v>0.1963749525282146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0.10438547241014413</v>
      </c>
      <c r="D231" s="50">
        <v>0.10401669437074665</v>
      </c>
      <c r="E231" s="51">
        <v>0</v>
      </c>
      <c r="F231" s="52">
        <v>0</v>
      </c>
    </row>
    <row r="232" spans="1:6" ht="15">
      <c r="A232" s="48" t="s">
        <v>487</v>
      </c>
      <c r="B232" s="49" t="s">
        <v>985</v>
      </c>
      <c r="C232" s="39">
        <v>0.10260874856418298</v>
      </c>
      <c r="D232" s="50">
        <v>0.10233381560279266</v>
      </c>
      <c r="E232" s="51">
        <v>0</v>
      </c>
      <c r="F232" s="52">
        <v>0</v>
      </c>
    </row>
    <row r="233" spans="1:6" ht="15">
      <c r="A233" s="48" t="s">
        <v>489</v>
      </c>
      <c r="B233" s="49" t="s">
        <v>986</v>
      </c>
      <c r="C233" s="39">
        <v>0.07069576589990273</v>
      </c>
      <c r="D233" s="50">
        <v>0.07055543964961145</v>
      </c>
      <c r="E233" s="51">
        <v>0</v>
      </c>
      <c r="F233" s="52">
        <v>0</v>
      </c>
    </row>
    <row r="234" spans="1:6" ht="15">
      <c r="A234" s="48" t="s">
        <v>491</v>
      </c>
      <c r="B234" s="49" t="s">
        <v>492</v>
      </c>
      <c r="C234" s="39">
        <v>0.07639941592154409</v>
      </c>
      <c r="D234" s="50">
        <v>0.0761239939923298</v>
      </c>
      <c r="E234" s="51">
        <v>0</v>
      </c>
      <c r="F234" s="52">
        <v>0</v>
      </c>
    </row>
    <row r="235" spans="1:6" ht="15">
      <c r="A235" s="48" t="s">
        <v>493</v>
      </c>
      <c r="B235" s="57" t="s">
        <v>494</v>
      </c>
      <c r="C235" s="39">
        <v>0.15187570285167315</v>
      </c>
      <c r="D235" s="50">
        <v>0.15132090992675998</v>
      </c>
      <c r="E235" s="51">
        <v>0</v>
      </c>
      <c r="F235" s="52">
        <v>0</v>
      </c>
    </row>
    <row r="236" spans="1:6" ht="15">
      <c r="A236" s="48" t="s">
        <v>495</v>
      </c>
      <c r="B236" s="49" t="s">
        <v>496</v>
      </c>
      <c r="C236" s="39">
        <v>0.1801687392960814</v>
      </c>
      <c r="D236" s="50">
        <v>0.17974474700678245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0.16427427020463914</v>
      </c>
      <c r="D237" s="50">
        <v>0.16427728000058014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0.24000455296772294</v>
      </c>
      <c r="D238" s="50">
        <v>0.23947910310074236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0.05461610493354069</v>
      </c>
      <c r="D239" s="50">
        <v>0.05440328530869704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0.263321250728039</v>
      </c>
      <c r="D240" s="50">
        <v>0.2627279451536471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0.1654899781501081</v>
      </c>
      <c r="D241" s="50">
        <v>0.1651392314289009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0.08539421925782048</v>
      </c>
      <c r="D242" s="50">
        <v>0.08515694882334947</v>
      </c>
      <c r="E242" s="51">
        <v>0</v>
      </c>
      <c r="F242" s="52">
        <v>0</v>
      </c>
    </row>
    <row r="243" spans="1:6" ht="15">
      <c r="A243" s="48" t="s">
        <v>509</v>
      </c>
      <c r="B243" s="57" t="s">
        <v>987</v>
      </c>
      <c r="C243" s="39">
        <v>0.061330246856963457</v>
      </c>
      <c r="D243" s="50">
        <v>0.06116062744325713</v>
      </c>
      <c r="E243" s="51">
        <v>0</v>
      </c>
      <c r="F243" s="52">
        <v>0</v>
      </c>
    </row>
    <row r="244" spans="1:6" ht="15">
      <c r="A244" s="48" t="s">
        <v>511</v>
      </c>
      <c r="B244" s="49" t="s">
        <v>988</v>
      </c>
      <c r="C244" s="39">
        <v>0.07555910759471361</v>
      </c>
      <c r="D244" s="50">
        <v>0.07538409013120238</v>
      </c>
      <c r="E244" s="51">
        <v>0</v>
      </c>
      <c r="F244" s="52">
        <v>0</v>
      </c>
    </row>
    <row r="245" spans="1:6" ht="15">
      <c r="A245" s="48" t="s">
        <v>513</v>
      </c>
      <c r="B245" s="57" t="s">
        <v>514</v>
      </c>
      <c r="C245" s="39">
        <v>0.13959668279281248</v>
      </c>
      <c r="D245" s="50">
        <v>0.13915565491785808</v>
      </c>
      <c r="E245" s="51">
        <v>0</v>
      </c>
      <c r="F245" s="52">
        <v>0</v>
      </c>
    </row>
    <row r="246" spans="1:6" ht="15">
      <c r="A246" s="48" t="s">
        <v>515</v>
      </c>
      <c r="B246" s="49" t="s">
        <v>989</v>
      </c>
      <c r="C246" s="39">
        <v>0.10526410047777786</v>
      </c>
      <c r="D246" s="50">
        <v>0.10496300207090702</v>
      </c>
      <c r="E246" s="51">
        <v>0</v>
      </c>
      <c r="F246" s="52">
        <v>0</v>
      </c>
    </row>
    <row r="247" spans="1:6" ht="15">
      <c r="A247" s="48" t="s">
        <v>517</v>
      </c>
      <c r="B247" s="49" t="s">
        <v>518</v>
      </c>
      <c r="C247" s="39">
        <v>0.2001274948041042</v>
      </c>
      <c r="D247" s="50">
        <v>0.19947624411154544</v>
      </c>
      <c r="E247" s="51">
        <v>0</v>
      </c>
      <c r="F247" s="52">
        <v>0</v>
      </c>
    </row>
    <row r="248" spans="1:6" ht="15">
      <c r="A248" s="48" t="s">
        <v>519</v>
      </c>
      <c r="B248" s="49" t="s">
        <v>520</v>
      </c>
      <c r="C248" s="39">
        <v>0.09379462232607193</v>
      </c>
      <c r="D248" s="50">
        <v>0.10111194298162532</v>
      </c>
      <c r="E248" s="51">
        <v>0</v>
      </c>
      <c r="F248" s="52">
        <v>0</v>
      </c>
    </row>
    <row r="249" spans="1:6" ht="15">
      <c r="A249" s="61" t="s">
        <v>521</v>
      </c>
      <c r="B249" s="49" t="s">
        <v>522</v>
      </c>
      <c r="C249" s="39">
        <v>0.07723479744752755</v>
      </c>
      <c r="D249" s="50">
        <v>0.07711150817685242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0.31331424414780923</v>
      </c>
      <c r="D250" s="50">
        <v>0.3128708855834561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0.1467631344843598</v>
      </c>
      <c r="D251" s="50">
        <v>0.14636217397527962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0.18913419594685077</v>
      </c>
      <c r="D252" s="50">
        <v>0.18860737079259787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0.09490272806712442</v>
      </c>
      <c r="D253" s="50">
        <v>0.09466845746460834</v>
      </c>
      <c r="E253" s="51">
        <v>0</v>
      </c>
      <c r="F253" s="52">
        <v>0</v>
      </c>
    </row>
    <row r="254" spans="1:6" ht="15">
      <c r="A254" s="48" t="s">
        <v>531</v>
      </c>
      <c r="B254" s="49" t="s">
        <v>990</v>
      </c>
      <c r="C254" s="39">
        <v>0.12736231628401487</v>
      </c>
      <c r="D254" s="50">
        <v>0.1278088052798634</v>
      </c>
      <c r="E254" s="51">
        <v>0</v>
      </c>
      <c r="F254" s="52">
        <v>0</v>
      </c>
    </row>
    <row r="255" spans="1:6" ht="15">
      <c r="A255" s="48" t="s">
        <v>533</v>
      </c>
      <c r="B255" s="49" t="s">
        <v>534</v>
      </c>
      <c r="C255" s="39">
        <v>0.19515637877211348</v>
      </c>
      <c r="D255" s="50">
        <v>0.19486171190162507</v>
      </c>
      <c r="E255" s="51">
        <v>0</v>
      </c>
      <c r="F255" s="52">
        <v>0</v>
      </c>
    </row>
    <row r="256" spans="1:6" ht="15">
      <c r="A256" s="48" t="s">
        <v>535</v>
      </c>
      <c r="B256" s="49" t="s">
        <v>536</v>
      </c>
      <c r="C256" s="39">
        <v>0.13604622156550025</v>
      </c>
      <c r="D256" s="50">
        <v>0.1360481112565434</v>
      </c>
      <c r="E256" s="51">
        <v>0</v>
      </c>
      <c r="F256" s="52">
        <v>0</v>
      </c>
    </row>
    <row r="257" spans="1:6" ht="15">
      <c r="A257" s="48" t="s">
        <v>537</v>
      </c>
      <c r="B257" s="49" t="s">
        <v>991</v>
      </c>
      <c r="C257" s="39">
        <v>0.06407695316673435</v>
      </c>
      <c r="D257" s="50">
        <v>0.06393832540318656</v>
      </c>
      <c r="E257" s="51">
        <v>0</v>
      </c>
      <c r="F257" s="52">
        <v>0</v>
      </c>
    </row>
    <row r="258" spans="1:6" ht="15">
      <c r="A258" s="48" t="s">
        <v>539</v>
      </c>
      <c r="B258" s="49" t="s">
        <v>992</v>
      </c>
      <c r="C258" s="79">
        <v>0.05924563547730499</v>
      </c>
      <c r="D258" s="50">
        <v>0.05918906077805012</v>
      </c>
      <c r="E258" s="51">
        <v>0</v>
      </c>
      <c r="F258" s="52">
        <v>0</v>
      </c>
    </row>
    <row r="259" spans="1:6" ht="15">
      <c r="A259" s="48" t="s">
        <v>541</v>
      </c>
      <c r="B259" s="49" t="s">
        <v>993</v>
      </c>
      <c r="C259" s="79">
        <v>0.0546866848146204</v>
      </c>
      <c r="D259" s="50">
        <v>0.05468281272995846</v>
      </c>
      <c r="E259" s="51">
        <v>0</v>
      </c>
      <c r="F259" s="52">
        <v>0</v>
      </c>
    </row>
    <row r="260" spans="1:6" ht="15">
      <c r="A260" s="48" t="s">
        <v>543</v>
      </c>
      <c r="B260" s="53" t="s">
        <v>544</v>
      </c>
      <c r="C260" s="79">
        <v>0.055937465492157154</v>
      </c>
      <c r="D260" s="50">
        <v>0.055758491600674476</v>
      </c>
      <c r="E260" s="51">
        <v>0</v>
      </c>
      <c r="F260" s="52">
        <v>0</v>
      </c>
    </row>
    <row r="261" spans="1:6" ht="15">
      <c r="A261" s="48" t="s">
        <v>545</v>
      </c>
      <c r="B261" s="49" t="s">
        <v>546</v>
      </c>
      <c r="C261" s="79">
        <v>0.09773341559373723</v>
      </c>
      <c r="D261" s="50">
        <v>0.09743739911591748</v>
      </c>
      <c r="E261" s="51">
        <v>0</v>
      </c>
      <c r="F261" s="52">
        <v>0</v>
      </c>
    </row>
    <row r="262" spans="1:6" ht="15">
      <c r="A262" s="48" t="s">
        <v>547</v>
      </c>
      <c r="B262" s="49" t="s">
        <v>548</v>
      </c>
      <c r="C262" s="79">
        <v>0.10657998501626778</v>
      </c>
      <c r="D262" s="50">
        <v>0.10718160390862669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0.11987364679224195</v>
      </c>
      <c r="D263" s="50">
        <v>0.11964645100420458</v>
      </c>
      <c r="E263" s="51">
        <v>0</v>
      </c>
      <c r="F263" s="52">
        <v>0</v>
      </c>
    </row>
    <row r="264" spans="1:6" ht="15">
      <c r="A264" s="48" t="s">
        <v>551</v>
      </c>
      <c r="B264" s="49" t="s">
        <v>994</v>
      </c>
      <c r="C264" s="79">
        <v>0.07328109930541164</v>
      </c>
      <c r="D264" s="50">
        <v>0.0731366807134067</v>
      </c>
      <c r="E264" s="51">
        <v>0</v>
      </c>
      <c r="F264" s="52">
        <v>0</v>
      </c>
    </row>
    <row r="265" spans="1:6" ht="15">
      <c r="A265" s="48" t="s">
        <v>551</v>
      </c>
      <c r="B265" s="53" t="s">
        <v>995</v>
      </c>
      <c r="C265" s="39">
        <v>0.11586759162304189</v>
      </c>
      <c r="D265" s="58">
        <v>0.1156392457794368</v>
      </c>
      <c r="E265" s="51">
        <v>1</v>
      </c>
      <c r="F265" s="52">
        <v>0</v>
      </c>
    </row>
    <row r="266" spans="1:6" ht="15">
      <c r="A266" s="48" t="s">
        <v>554</v>
      </c>
      <c r="B266" s="49" t="s">
        <v>555</v>
      </c>
      <c r="C266" s="39">
        <v>0.12669499450811136</v>
      </c>
      <c r="D266" s="58">
        <v>0.1267250814545355</v>
      </c>
      <c r="E266" s="51">
        <v>0</v>
      </c>
      <c r="F266" s="52">
        <v>0</v>
      </c>
    </row>
    <row r="267" spans="1:6" ht="15">
      <c r="A267" s="48" t="s">
        <v>556</v>
      </c>
      <c r="B267" s="49" t="s">
        <v>557</v>
      </c>
      <c r="C267" s="39">
        <v>0.18488382977958207</v>
      </c>
      <c r="D267" s="50">
        <v>0.18441691869952032</v>
      </c>
      <c r="E267" s="51">
        <v>0</v>
      </c>
      <c r="F267" s="52">
        <v>0</v>
      </c>
    </row>
    <row r="268" spans="1:6" ht="15">
      <c r="A268" s="48" t="s">
        <v>558</v>
      </c>
      <c r="B268" s="49" t="s">
        <v>559</v>
      </c>
      <c r="C268" s="39">
        <v>0.11696816209790747</v>
      </c>
      <c r="D268" s="50">
        <v>0.11659870875482281</v>
      </c>
      <c r="E268" s="51">
        <v>0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0.07794535608036184</v>
      </c>
      <c r="D269" s="50">
        <v>0.077700974504918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0.12460326514409473</v>
      </c>
      <c r="D270" s="50">
        <v>0.12462918214486653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0.300271515805144</v>
      </c>
      <c r="D271" s="50">
        <v>0.3003634190862469</v>
      </c>
      <c r="E271" s="51">
        <v>0</v>
      </c>
      <c r="F271" s="52">
        <v>0</v>
      </c>
    </row>
    <row r="272" spans="1:6" ht="15">
      <c r="A272" s="48" t="s">
        <v>566</v>
      </c>
      <c r="B272" s="49" t="s">
        <v>996</v>
      </c>
      <c r="C272" s="39">
        <v>0.3045293886514367</v>
      </c>
      <c r="D272" s="50">
        <v>0.3045266749124401</v>
      </c>
      <c r="E272" s="51">
        <v>0</v>
      </c>
      <c r="F272" s="52">
        <v>1</v>
      </c>
    </row>
    <row r="273" spans="1:6" ht="15">
      <c r="A273" s="48" t="s">
        <v>568</v>
      </c>
      <c r="B273" s="49" t="s">
        <v>569</v>
      </c>
      <c r="C273" s="39">
        <v>0.13647474804449955</v>
      </c>
      <c r="D273" s="50">
        <v>0.1365665561792778</v>
      </c>
      <c r="E273" s="51">
        <v>0</v>
      </c>
      <c r="F273" s="52">
        <v>0</v>
      </c>
    </row>
    <row r="274" spans="1:6" ht="15">
      <c r="A274" s="48" t="s">
        <v>570</v>
      </c>
      <c r="B274" s="49" t="s">
        <v>571</v>
      </c>
      <c r="C274" s="39">
        <v>0.11460819843348968</v>
      </c>
      <c r="D274" s="50">
        <v>0.11447662041115375</v>
      </c>
      <c r="E274" s="51">
        <v>0</v>
      </c>
      <c r="F274" s="52">
        <v>0</v>
      </c>
    </row>
    <row r="275" spans="1:6" ht="15">
      <c r="A275" s="48" t="s">
        <v>572</v>
      </c>
      <c r="B275" s="49" t="s">
        <v>573</v>
      </c>
      <c r="C275" s="39">
        <v>0.098713806831483</v>
      </c>
      <c r="D275" s="50">
        <v>0.09875214800144504</v>
      </c>
      <c r="E275" s="51">
        <v>0</v>
      </c>
      <c r="F275" s="52">
        <v>0</v>
      </c>
    </row>
    <row r="276" spans="1:6" ht="15">
      <c r="A276" s="48" t="s">
        <v>574</v>
      </c>
      <c r="B276" s="49" t="s">
        <v>575</v>
      </c>
      <c r="C276" s="39">
        <v>0.07604827287462251</v>
      </c>
      <c r="D276" s="50">
        <v>0.07595939010897265</v>
      </c>
      <c r="E276" s="51">
        <v>0</v>
      </c>
      <c r="F276" s="52">
        <v>0</v>
      </c>
    </row>
    <row r="277" spans="1:6" ht="15">
      <c r="A277" s="61" t="s">
        <v>576</v>
      </c>
      <c r="B277" s="49" t="s">
        <v>997</v>
      </c>
      <c r="C277" s="39">
        <v>0.07203044491741452</v>
      </c>
      <c r="D277" s="50">
        <v>0.07237000764690153</v>
      </c>
      <c r="E277" s="51">
        <v>0</v>
      </c>
      <c r="F277" s="52">
        <v>0</v>
      </c>
    </row>
    <row r="278" spans="1:6" ht="15">
      <c r="A278" s="48" t="s">
        <v>578</v>
      </c>
      <c r="B278" s="49" t="s">
        <v>998</v>
      </c>
      <c r="C278" s="39">
        <v>0.1825991648664081</v>
      </c>
      <c r="D278" s="50">
        <v>0.18207952768332347</v>
      </c>
      <c r="E278" s="51">
        <v>0</v>
      </c>
      <c r="F278" s="52">
        <v>1</v>
      </c>
    </row>
    <row r="279" spans="1:6" ht="15">
      <c r="A279" s="48" t="s">
        <v>580</v>
      </c>
      <c r="B279" s="49" t="s">
        <v>581</v>
      </c>
      <c r="C279" s="39">
        <v>0.11549969293105697</v>
      </c>
      <c r="D279" s="50">
        <v>0.11550915026541883</v>
      </c>
      <c r="E279" s="51">
        <v>0</v>
      </c>
      <c r="F279" s="52">
        <v>0</v>
      </c>
    </row>
    <row r="280" spans="1:6" ht="15">
      <c r="A280" s="48" t="s">
        <v>582</v>
      </c>
      <c r="B280" s="49" t="s">
        <v>583</v>
      </c>
      <c r="C280" s="39">
        <v>0.19065723849290517</v>
      </c>
      <c r="D280" s="50">
        <v>0.19065459242370117</v>
      </c>
      <c r="E280" s="51">
        <v>0</v>
      </c>
      <c r="F280" s="52">
        <v>0</v>
      </c>
    </row>
    <row r="281" spans="1:6" ht="15">
      <c r="A281" s="48" t="s">
        <v>584</v>
      </c>
      <c r="B281" s="49" t="s">
        <v>585</v>
      </c>
      <c r="C281" s="39">
        <v>0.25516555427520304</v>
      </c>
      <c r="D281" s="50">
        <v>0.2546293818553127</v>
      </c>
      <c r="E281" s="51">
        <v>0</v>
      </c>
      <c r="F281" s="52">
        <v>0</v>
      </c>
    </row>
    <row r="282" spans="1:6" ht="15">
      <c r="A282" s="48" t="s">
        <v>586</v>
      </c>
      <c r="B282" s="49" t="s">
        <v>587</v>
      </c>
      <c r="C282" s="39">
        <v>0.09776557740429626</v>
      </c>
      <c r="D282" s="50">
        <v>0.09777841516459336</v>
      </c>
      <c r="E282" s="51">
        <v>0</v>
      </c>
      <c r="F282" s="52">
        <v>0</v>
      </c>
    </row>
    <row r="283" spans="1:6" ht="15">
      <c r="A283" s="48" t="s">
        <v>588</v>
      </c>
      <c r="B283" s="57" t="s">
        <v>999</v>
      </c>
      <c r="C283" s="39">
        <v>0.031746914599194626</v>
      </c>
      <c r="D283" s="58">
        <v>0.03170932351416327</v>
      </c>
      <c r="E283" s="51">
        <v>0</v>
      </c>
      <c r="F283" s="52">
        <v>0</v>
      </c>
    </row>
    <row r="284" spans="1:6" ht="15">
      <c r="A284" s="48" t="s">
        <v>590</v>
      </c>
      <c r="B284" s="49" t="s">
        <v>591</v>
      </c>
      <c r="C284" s="39">
        <v>0.02735601983857154</v>
      </c>
      <c r="D284" s="58">
        <v>0.02729013385571364</v>
      </c>
      <c r="E284" s="51">
        <v>0</v>
      </c>
      <c r="F284" s="52">
        <v>0</v>
      </c>
    </row>
    <row r="285" spans="1:6" ht="15">
      <c r="A285" s="48" t="s">
        <v>592</v>
      </c>
      <c r="B285" s="49" t="s">
        <v>593</v>
      </c>
      <c r="C285" s="39">
        <v>0.16257807039625422</v>
      </c>
      <c r="D285" s="58">
        <v>0.16256325660457002</v>
      </c>
      <c r="E285" s="51">
        <v>0</v>
      </c>
      <c r="F285" s="52">
        <v>0</v>
      </c>
    </row>
    <row r="286" spans="1:6" ht="15">
      <c r="A286" s="48" t="s">
        <v>594</v>
      </c>
      <c r="B286" s="49" t="s">
        <v>595</v>
      </c>
      <c r="C286" s="39">
        <v>0.06577914601834209</v>
      </c>
      <c r="D286" s="58">
        <v>0.06558384058273667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0.2143972724071403</v>
      </c>
      <c r="D287" s="50">
        <v>0.21423322199472675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0.32784977264008724</v>
      </c>
      <c r="D288" s="58">
        <v>0.3279931404004515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0.7615058413011182</v>
      </c>
      <c r="D289" s="50">
        <v>0.7613122522672098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0.012818448885437697</v>
      </c>
      <c r="D290" s="50">
        <v>0.01279867718216993</v>
      </c>
      <c r="E290" s="51">
        <v>0</v>
      </c>
      <c r="F290" s="52">
        <v>0</v>
      </c>
    </row>
    <row r="291" spans="1:6" ht="15">
      <c r="A291" s="48" t="s">
        <v>604</v>
      </c>
      <c r="B291" s="49" t="s">
        <v>605</v>
      </c>
      <c r="C291" s="39">
        <v>0.016978697721922835</v>
      </c>
      <c r="D291" s="50">
        <v>0.016953355649955933</v>
      </c>
      <c r="E291" s="51">
        <v>0</v>
      </c>
      <c r="F291" s="52">
        <v>0</v>
      </c>
    </row>
    <row r="292" spans="1:6" ht="15">
      <c r="A292" s="48" t="s">
        <v>606</v>
      </c>
      <c r="B292" s="49" t="s">
        <v>607</v>
      </c>
      <c r="C292" s="39">
        <v>0.08525078247247277</v>
      </c>
      <c r="D292" s="50">
        <v>0.08507169072443779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0.22994106734138953</v>
      </c>
      <c r="D293" s="50">
        <v>0.2317245996688512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0.20598661217261566</v>
      </c>
      <c r="D294" s="50">
        <v>0.20538896947794888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0.3251504356149415</v>
      </c>
      <c r="D295" s="50">
        <v>0.3239449004393393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0.16172369136337814</v>
      </c>
      <c r="D296" s="50">
        <v>0.16139215025313136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0.13658584906933477</v>
      </c>
      <c r="D297" s="50">
        <v>0.13624546027405995</v>
      </c>
      <c r="E297" s="51">
        <v>0</v>
      </c>
      <c r="F297" s="52">
        <v>0</v>
      </c>
    </row>
    <row r="298" spans="1:6" ht="15">
      <c r="A298" s="48" t="s">
        <v>618</v>
      </c>
      <c r="B298" s="49" t="s">
        <v>1000</v>
      </c>
      <c r="C298" s="39">
        <v>0.06324800537875319</v>
      </c>
      <c r="D298" s="50">
        <v>0.06330941476093672</v>
      </c>
      <c r="E298" s="51">
        <v>0</v>
      </c>
      <c r="F298" s="52">
        <v>0</v>
      </c>
    </row>
    <row r="299" spans="1:6" ht="15">
      <c r="A299" s="48" t="s">
        <v>620</v>
      </c>
      <c r="B299" s="49" t="s">
        <v>621</v>
      </c>
      <c r="C299" s="39">
        <v>0.14286208833877578</v>
      </c>
      <c r="D299" s="50">
        <v>0.14253609309943582</v>
      </c>
      <c r="E299" s="51">
        <v>0</v>
      </c>
      <c r="F299" s="52">
        <v>0</v>
      </c>
    </row>
    <row r="300" spans="1:6" ht="15">
      <c r="A300" s="48" t="s">
        <v>622</v>
      </c>
      <c r="B300" s="49" t="s">
        <v>623</v>
      </c>
      <c r="C300" s="39">
        <v>0.22920854886890776</v>
      </c>
      <c r="D300" s="50">
        <v>0.2284074590215837</v>
      </c>
      <c r="E300" s="51">
        <v>0</v>
      </c>
      <c r="F300" s="52">
        <v>0</v>
      </c>
    </row>
    <row r="301" spans="1:6" ht="15">
      <c r="A301" s="48" t="s">
        <v>624</v>
      </c>
      <c r="B301" s="49" t="s">
        <v>625</v>
      </c>
      <c r="C301" s="39">
        <v>0.08509323913829527</v>
      </c>
      <c r="D301" s="50">
        <v>0.08491070163865551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0.10123554396347954</v>
      </c>
      <c r="D302" s="50">
        <v>0.10092587199168662</v>
      </c>
      <c r="E302" s="51">
        <v>0</v>
      </c>
      <c r="F302" s="52">
        <v>0</v>
      </c>
    </row>
    <row r="303" spans="1:6" ht="15">
      <c r="A303" s="48" t="s">
        <v>628</v>
      </c>
      <c r="B303" s="49" t="s">
        <v>1001</v>
      </c>
      <c r="C303" s="39">
        <v>0.08297442014190375</v>
      </c>
      <c r="D303" s="50">
        <v>0.08287194326955472</v>
      </c>
      <c r="E303" s="51">
        <v>0</v>
      </c>
      <c r="F303" s="52">
        <v>0</v>
      </c>
    </row>
    <row r="304" spans="1:6" ht="15">
      <c r="A304" s="48" t="s">
        <v>630</v>
      </c>
      <c r="B304" s="49" t="s">
        <v>631</v>
      </c>
      <c r="C304" s="39">
        <v>0.3160182976171571</v>
      </c>
      <c r="D304" s="50">
        <v>0.31596513911146074</v>
      </c>
      <c r="E304" s="51">
        <v>0</v>
      </c>
      <c r="F304" s="52">
        <v>0</v>
      </c>
    </row>
    <row r="305" spans="1:6" ht="15">
      <c r="A305" s="48" t="s">
        <v>632</v>
      </c>
      <c r="B305" s="49" t="s">
        <v>633</v>
      </c>
      <c r="C305" s="39">
        <v>0.019190343845093084</v>
      </c>
      <c r="D305" s="50">
        <v>0.019136199408917774</v>
      </c>
      <c r="E305" s="51">
        <v>0</v>
      </c>
      <c r="F305" s="52">
        <v>0</v>
      </c>
    </row>
    <row r="306" spans="1:6" ht="15">
      <c r="A306" s="48" t="s">
        <v>634</v>
      </c>
      <c r="B306" s="49" t="s">
        <v>635</v>
      </c>
      <c r="C306" s="39">
        <v>0.04912579251387377</v>
      </c>
      <c r="D306" s="50">
        <v>0.049022790559102664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0.1158046892459774</v>
      </c>
      <c r="D307" s="50">
        <v>0.11653714395336812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0.06054175301525735</v>
      </c>
      <c r="D308" s="50">
        <v>0.0604448705514955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0.12066726068319454</v>
      </c>
      <c r="D309" s="50">
        <v>0.12031694270466223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0.05855772260742918</v>
      </c>
      <c r="D310" s="50">
        <v>0.05850098465410439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0.05873398593156878</v>
      </c>
      <c r="D311" s="50">
        <v>0.058599978530737035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0.056111356000898324</v>
      </c>
      <c r="D312" s="50">
        <v>0.05606161145740578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0.06906986723356925</v>
      </c>
      <c r="D313" s="50">
        <v>0.06892711242846053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0.009607128576178714</v>
      </c>
      <c r="D314" s="50">
        <v>0.009648573530402516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0.07299201786806421</v>
      </c>
      <c r="D315" s="50">
        <v>0.07277088012078074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0.08664518547131154</v>
      </c>
      <c r="D316" s="50">
        <v>0.08638206817884359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0.14740050710190308</v>
      </c>
      <c r="D317" s="50">
        <v>0.14692616084271046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0.027959752714406306</v>
      </c>
      <c r="D318" s="50">
        <v>0.027935491682468616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0.08888916159536055</v>
      </c>
      <c r="D319" s="50">
        <v>0.08888555683865354</v>
      </c>
      <c r="E319" s="51">
        <v>0</v>
      </c>
      <c r="F319" s="52">
        <v>0</v>
      </c>
    </row>
    <row r="320" spans="1:6" ht="15">
      <c r="A320" s="48" t="s">
        <v>662</v>
      </c>
      <c r="B320" s="49" t="s">
        <v>1002</v>
      </c>
      <c r="C320" s="39">
        <v>0.060400941381429096</v>
      </c>
      <c r="D320" s="50">
        <v>0.060339889100542624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0.06298354882565924</v>
      </c>
      <c r="D321" s="50">
        <v>0.0628290807193696</v>
      </c>
      <c r="E321" s="51">
        <v>0</v>
      </c>
      <c r="F321" s="52">
        <v>0</v>
      </c>
    </row>
    <row r="322" spans="1:6" ht="15">
      <c r="A322" s="48" t="s">
        <v>666</v>
      </c>
      <c r="B322" s="49" t="s">
        <v>1003</v>
      </c>
      <c r="C322" s="39">
        <v>0.06320188635625625</v>
      </c>
      <c r="D322" s="50">
        <v>0.06308916098796158</v>
      </c>
      <c r="E322" s="51">
        <v>0</v>
      </c>
      <c r="F322" s="52">
        <v>0</v>
      </c>
    </row>
    <row r="323" spans="1:6" ht="15">
      <c r="A323" s="48" t="s">
        <v>666</v>
      </c>
      <c r="B323" s="49" t="s">
        <v>1004</v>
      </c>
      <c r="C323" s="39">
        <v>0.0999309566524449</v>
      </c>
      <c r="D323" s="50">
        <v>0.09975272219549866</v>
      </c>
      <c r="E323" s="51">
        <v>1</v>
      </c>
      <c r="F323" s="52">
        <v>0</v>
      </c>
    </row>
    <row r="324" spans="1:6" ht="15">
      <c r="A324" s="48" t="s">
        <v>669</v>
      </c>
      <c r="B324" s="49" t="s">
        <v>670</v>
      </c>
      <c r="C324" s="39">
        <v>0.05299453977109045</v>
      </c>
      <c r="D324" s="50">
        <v>0.05296268052560331</v>
      </c>
      <c r="E324" s="51">
        <v>0</v>
      </c>
      <c r="F324" s="52">
        <v>0</v>
      </c>
    </row>
    <row r="325" spans="1:6" ht="15">
      <c r="A325" s="48" t="s">
        <v>671</v>
      </c>
      <c r="B325" s="57" t="s">
        <v>672</v>
      </c>
      <c r="C325" s="39">
        <v>0.046244346914671705</v>
      </c>
      <c r="D325" s="50">
        <v>0.04617675248527179</v>
      </c>
      <c r="E325" s="51">
        <v>0</v>
      </c>
      <c r="F325" s="52">
        <v>0</v>
      </c>
    </row>
    <row r="326" spans="1:6" ht="15">
      <c r="A326" s="48" t="s">
        <v>673</v>
      </c>
      <c r="B326" s="49" t="s">
        <v>674</v>
      </c>
      <c r="C326" s="39">
        <v>0.044783992883636554</v>
      </c>
      <c r="D326" s="50">
        <v>0.0446854897741367</v>
      </c>
      <c r="E326" s="51">
        <v>0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0.0990713509528147</v>
      </c>
      <c r="D327" s="50">
        <v>0.09874618178442117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0.06655924042084055</v>
      </c>
      <c r="D328" s="50">
        <v>0.0663628958956021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0.10969305200453855</v>
      </c>
      <c r="D329" s="50">
        <v>0.1094168594096895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0.07855493694620339</v>
      </c>
      <c r="D330" s="50">
        <v>0.07836158521951471</v>
      </c>
      <c r="E330" s="51">
        <v>0</v>
      </c>
      <c r="F330" s="52">
        <v>0</v>
      </c>
    </row>
    <row r="331" spans="1:6" ht="15">
      <c r="A331" s="48" t="s">
        <v>683</v>
      </c>
      <c r="B331" s="49" t="s">
        <v>1005</v>
      </c>
      <c r="C331" s="39">
        <v>0.058149814326930685</v>
      </c>
      <c r="D331" s="50">
        <v>0.058156888136649</v>
      </c>
      <c r="E331" s="51">
        <v>0</v>
      </c>
      <c r="F331" s="52">
        <v>0</v>
      </c>
    </row>
    <row r="332" spans="1:6" ht="15">
      <c r="A332" s="48" t="s">
        <v>685</v>
      </c>
      <c r="B332" s="49" t="s">
        <v>686</v>
      </c>
      <c r="C332" s="39">
        <v>0.06292936879851083</v>
      </c>
      <c r="D332" s="50">
        <v>0.0628314655632412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29 DECEMBRE 2022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687</v>
      </c>
      <c r="B5" s="49" t="s">
        <v>1006</v>
      </c>
      <c r="C5" s="39">
        <v>0.003387860893823333</v>
      </c>
      <c r="D5" s="50">
        <v>0.0033994762880331895</v>
      </c>
    </row>
    <row r="6" spans="1:4" ht="15">
      <c r="A6" s="48" t="s">
        <v>689</v>
      </c>
      <c r="B6" s="49" t="s">
        <v>1006</v>
      </c>
      <c r="C6" s="39">
        <v>0.004533610527780384</v>
      </c>
      <c r="D6" s="50">
        <v>0.004590609395877121</v>
      </c>
    </row>
    <row r="7" spans="1:4" ht="15">
      <c r="A7" s="48" t="s">
        <v>690</v>
      </c>
      <c r="B7" s="49" t="s">
        <v>1006</v>
      </c>
      <c r="C7" s="39">
        <v>0.005154028888856724</v>
      </c>
      <c r="D7" s="50">
        <v>0.005229169706293514</v>
      </c>
    </row>
    <row r="8" spans="1:4" ht="15">
      <c r="A8" s="48" t="s">
        <v>691</v>
      </c>
      <c r="B8" s="49" t="s">
        <v>1006</v>
      </c>
      <c r="C8" s="39">
        <v>0.004975081097169279</v>
      </c>
      <c r="D8" s="50">
        <v>0.005105289837572037</v>
      </c>
    </row>
    <row r="9" spans="1:4" ht="15">
      <c r="A9" s="48" t="s">
        <v>692</v>
      </c>
      <c r="B9" s="49" t="s">
        <v>1007</v>
      </c>
      <c r="C9" s="39">
        <v>0.025847735463568788</v>
      </c>
      <c r="D9" s="50">
        <v>0.02590175224841106</v>
      </c>
    </row>
    <row r="10" spans="1:4" ht="15">
      <c r="A10" s="48" t="s">
        <v>694</v>
      </c>
      <c r="B10" s="49" t="s">
        <v>1008</v>
      </c>
      <c r="C10" s="39">
        <v>0.016584925028629953</v>
      </c>
      <c r="D10" s="50">
        <v>0.016625336936337297</v>
      </c>
    </row>
    <row r="11" spans="1:4" ht="15">
      <c r="A11" s="48" t="s">
        <v>696</v>
      </c>
      <c r="B11" s="49" t="s">
        <v>1009</v>
      </c>
      <c r="C11" s="39">
        <v>0.007082693114583286</v>
      </c>
      <c r="D11" s="50">
        <v>0.007132837912320113</v>
      </c>
    </row>
    <row r="12" spans="1:4" ht="14.25" customHeight="1">
      <c r="A12" s="48" t="s">
        <v>698</v>
      </c>
      <c r="B12" s="49" t="s">
        <v>1010</v>
      </c>
      <c r="C12" s="39">
        <v>0.002381448828850416</v>
      </c>
      <c r="D12" s="50">
        <v>0.002376662566432044</v>
      </c>
    </row>
    <row r="13" spans="1:4" ht="15">
      <c r="A13" s="48" t="s">
        <v>700</v>
      </c>
      <c r="B13" s="49" t="s">
        <v>1010</v>
      </c>
      <c r="C13" s="39">
        <v>0.003994327034469782</v>
      </c>
      <c r="D13" s="50">
        <v>0.004023380421299125</v>
      </c>
    </row>
    <row r="14" spans="1:4" ht="15">
      <c r="A14" s="48" t="s">
        <v>701</v>
      </c>
      <c r="B14" s="49" t="s">
        <v>1010</v>
      </c>
      <c r="C14" s="39">
        <v>0.005071386751938002</v>
      </c>
      <c r="D14" s="50">
        <v>0.005158930952025418</v>
      </c>
    </row>
    <row r="15" spans="1:4" ht="15">
      <c r="A15" s="48" t="s">
        <v>702</v>
      </c>
      <c r="B15" s="49" t="s">
        <v>1010</v>
      </c>
      <c r="C15" s="39">
        <v>0.005051530602714861</v>
      </c>
      <c r="D15" s="50">
        <v>0.005164224708275868</v>
      </c>
    </row>
    <row r="16" spans="1:4" ht="15">
      <c r="A16" s="48" t="s">
        <v>703</v>
      </c>
      <c r="B16" s="49" t="s">
        <v>1011</v>
      </c>
      <c r="C16" s="39">
        <v>0.0569954833261364</v>
      </c>
      <c r="D16" s="50">
        <v>0.05712686225920125</v>
      </c>
    </row>
    <row r="17" spans="1:4" ht="15">
      <c r="A17" s="48" t="s">
        <v>705</v>
      </c>
      <c r="B17" s="49" t="s">
        <v>1012</v>
      </c>
      <c r="C17" s="39">
        <v>0.060936291052379146</v>
      </c>
      <c r="D17" s="50">
        <v>0.06087648587450312</v>
      </c>
    </row>
    <row r="18" spans="1:4" ht="15">
      <c r="A18" s="48" t="s">
        <v>707</v>
      </c>
      <c r="B18" s="49" t="s">
        <v>1013</v>
      </c>
      <c r="C18" s="39">
        <v>0.059640024342578264</v>
      </c>
      <c r="D18" s="50">
        <v>0.059540218532575226</v>
      </c>
    </row>
    <row r="19" spans="1:4" ht="15">
      <c r="A19" s="48" t="s">
        <v>709</v>
      </c>
      <c r="B19" s="49" t="s">
        <v>1014</v>
      </c>
      <c r="C19" s="39">
        <v>0.02011420759505725</v>
      </c>
      <c r="D19" s="50">
        <v>0.019912049624122508</v>
      </c>
    </row>
    <row r="20" spans="1:4" ht="15">
      <c r="A20" s="48" t="s">
        <v>711</v>
      </c>
      <c r="B20" s="49" t="s">
        <v>1014</v>
      </c>
      <c r="C20" s="39">
        <v>0.03458670728021181</v>
      </c>
      <c r="D20" s="50">
        <v>0.03457574485160027</v>
      </c>
    </row>
    <row r="21" spans="1:4" ht="15">
      <c r="A21" s="48" t="s">
        <v>712</v>
      </c>
      <c r="B21" s="53" t="s">
        <v>1014</v>
      </c>
      <c r="C21" s="39">
        <v>0.044943264318731815</v>
      </c>
      <c r="D21" s="50">
        <v>0.044926596280122195</v>
      </c>
    </row>
    <row r="22" spans="1:4" ht="15">
      <c r="A22" s="48" t="s">
        <v>713</v>
      </c>
      <c r="B22" s="49" t="s">
        <v>1015</v>
      </c>
      <c r="C22" s="39">
        <v>0.058838925727874754</v>
      </c>
      <c r="D22" s="50">
        <v>0.05871646756386941</v>
      </c>
    </row>
    <row r="23" spans="1:4" ht="15">
      <c r="A23" s="48" t="s">
        <v>715</v>
      </c>
      <c r="B23" s="49" t="s">
        <v>1016</v>
      </c>
      <c r="C23" s="39">
        <v>0.12951672003549744</v>
      </c>
      <c r="D23" s="50">
        <v>0.12916770512486198</v>
      </c>
    </row>
    <row r="24" spans="1:4" ht="15">
      <c r="A24" s="48" t="s">
        <v>717</v>
      </c>
      <c r="B24" s="49" t="s">
        <v>1017</v>
      </c>
      <c r="C24" s="39">
        <v>0.06301708720131083</v>
      </c>
      <c r="D24" s="50">
        <v>0.06289963235736395</v>
      </c>
    </row>
    <row r="25" spans="1:4" ht="15">
      <c r="A25" s="48" t="s">
        <v>719</v>
      </c>
      <c r="B25" s="49" t="s">
        <v>1018</v>
      </c>
      <c r="C25" s="39">
        <v>0.09249485221927534</v>
      </c>
      <c r="D25" s="50">
        <v>0.09313478225708752</v>
      </c>
    </row>
    <row r="26" spans="1:4" ht="15">
      <c r="A26" s="48" t="s">
        <v>721</v>
      </c>
      <c r="B26" s="49" t="s">
        <v>1019</v>
      </c>
      <c r="C26" s="39">
        <v>0.06071370187973993</v>
      </c>
      <c r="D26" s="50">
        <v>0.06065218282669743</v>
      </c>
    </row>
    <row r="27" spans="1:4" ht="15">
      <c r="A27" s="48" t="s">
        <v>723</v>
      </c>
      <c r="B27" s="49" t="s">
        <v>1020</v>
      </c>
      <c r="C27" s="39">
        <v>0.0626939893457174</v>
      </c>
      <c r="D27" s="50">
        <v>0.0625770726019483</v>
      </c>
    </row>
    <row r="28" spans="1:4" ht="15">
      <c r="A28" s="48" t="s">
        <v>725</v>
      </c>
      <c r="B28" s="49" t="s">
        <v>1021</v>
      </c>
      <c r="C28" s="39">
        <v>0.09088837806863513</v>
      </c>
      <c r="D28" s="50">
        <v>0.09059914378000164</v>
      </c>
    </row>
    <row r="29" spans="1:4" ht="15">
      <c r="A29" s="48" t="s">
        <v>727</v>
      </c>
      <c r="B29" s="49" t="s">
        <v>1022</v>
      </c>
      <c r="C29" s="39">
        <v>0.06414468459438838</v>
      </c>
      <c r="D29" s="50">
        <v>0.0640253808810855</v>
      </c>
    </row>
    <row r="30" spans="1:4" ht="15">
      <c r="A30" s="48" t="s">
        <v>729</v>
      </c>
      <c r="B30" s="49" t="s">
        <v>1023</v>
      </c>
      <c r="C30" s="39">
        <v>0.06071370187973993</v>
      </c>
      <c r="D30" s="50">
        <v>0.06065218282669743</v>
      </c>
    </row>
    <row r="31" spans="1:4" ht="15">
      <c r="A31" s="48" t="s">
        <v>731</v>
      </c>
      <c r="B31" s="49" t="s">
        <v>1024</v>
      </c>
      <c r="C31" s="39">
        <v>0.07153473494251161</v>
      </c>
      <c r="D31" s="50">
        <v>0.07138207719573941</v>
      </c>
    </row>
    <row r="32" spans="1:4" ht="15">
      <c r="A32" s="48" t="s">
        <v>733</v>
      </c>
      <c r="B32" s="49" t="s">
        <v>1025</v>
      </c>
      <c r="C32" s="39">
        <v>0.05095557800448157</v>
      </c>
      <c r="D32" s="50">
        <v>0.05079371168600398</v>
      </c>
    </row>
    <row r="33" spans="1:4" ht="15">
      <c r="A33" s="48" t="s">
        <v>735</v>
      </c>
      <c r="B33" s="49" t="s">
        <v>1026</v>
      </c>
      <c r="C33" s="39">
        <v>0.04959258289288471</v>
      </c>
      <c r="D33" s="50">
        <v>0.0494437398542695</v>
      </c>
    </row>
    <row r="34" spans="1:4" ht="15">
      <c r="A34" s="48" t="s">
        <v>737</v>
      </c>
      <c r="B34" s="49" t="s">
        <v>1027</v>
      </c>
      <c r="C34" s="39">
        <v>0.054999347274240884</v>
      </c>
      <c r="D34" s="50">
        <v>0.05499199875166448</v>
      </c>
    </row>
    <row r="35" spans="1:4" ht="15">
      <c r="A35" s="48" t="s">
        <v>739</v>
      </c>
      <c r="B35" s="49" t="s">
        <v>1028</v>
      </c>
      <c r="C35" s="39">
        <v>0.06938221169766304</v>
      </c>
      <c r="D35" s="50">
        <v>0.06923709585683491</v>
      </c>
    </row>
    <row r="36" spans="1:4" ht="15">
      <c r="A36" s="48" t="s">
        <v>741</v>
      </c>
      <c r="B36" s="49" t="s">
        <v>1029</v>
      </c>
      <c r="C36" s="39">
        <v>0.1175028816238596</v>
      </c>
      <c r="D36" s="50">
        <v>0.11829994687209675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29 DECEMBRE 2022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743</v>
      </c>
      <c r="B5" s="38" t="s">
        <v>940</v>
      </c>
      <c r="C5" s="64">
        <v>0.13175725993125664</v>
      </c>
      <c r="D5" s="40">
        <v>0.131498489412662</v>
      </c>
    </row>
    <row r="6" spans="1:4" ht="15">
      <c r="A6" s="48" t="s">
        <v>744</v>
      </c>
      <c r="B6" s="49" t="s">
        <v>939</v>
      </c>
      <c r="C6" s="39">
        <v>0.15325773439055057</v>
      </c>
      <c r="D6" s="45">
        <v>0.15294531880225692</v>
      </c>
    </row>
    <row r="7" spans="1:4" ht="15">
      <c r="A7" s="48" t="s">
        <v>745</v>
      </c>
      <c r="B7" s="49" t="s">
        <v>62</v>
      </c>
      <c r="C7" s="39">
        <v>0.08316425066023089</v>
      </c>
      <c r="D7" s="50">
        <v>0.08311668187317371</v>
      </c>
    </row>
    <row r="8" spans="1:4" ht="15">
      <c r="A8" s="48" t="s">
        <v>746</v>
      </c>
      <c r="B8" s="49" t="s">
        <v>70</v>
      </c>
      <c r="C8" s="39">
        <v>0.1288940117935518</v>
      </c>
      <c r="D8" s="50">
        <v>0.12926330111211368</v>
      </c>
    </row>
    <row r="9" spans="1:4" ht="15">
      <c r="A9" s="48" t="s">
        <v>747</v>
      </c>
      <c r="B9" s="49" t="s">
        <v>938</v>
      </c>
      <c r="C9" s="39">
        <v>0.1369258721220632</v>
      </c>
      <c r="D9" s="50">
        <v>0.13653388213805173</v>
      </c>
    </row>
    <row r="10" spans="1:4" ht="15">
      <c r="A10" s="48" t="s">
        <v>748</v>
      </c>
      <c r="B10" s="49" t="s">
        <v>942</v>
      </c>
      <c r="C10" s="39">
        <v>0.06583694525736267</v>
      </c>
      <c r="D10" s="50">
        <v>0.06567799859514493</v>
      </c>
    </row>
    <row r="11" spans="1:4" ht="15">
      <c r="A11" s="48" t="s">
        <v>749</v>
      </c>
      <c r="B11" s="49" t="s">
        <v>944</v>
      </c>
      <c r="C11" s="39">
        <v>0.07745149428386022</v>
      </c>
      <c r="D11" s="50">
        <v>0.07727131450768351</v>
      </c>
    </row>
    <row r="12" spans="1:4" ht="15">
      <c r="A12" s="48" t="s">
        <v>750</v>
      </c>
      <c r="B12" s="49" t="s">
        <v>952</v>
      </c>
      <c r="C12" s="39">
        <v>0.08507672399629114</v>
      </c>
      <c r="D12" s="50">
        <v>0.08497488835966124</v>
      </c>
    </row>
    <row r="13" spans="1:4" ht="15">
      <c r="A13" s="48" t="s">
        <v>751</v>
      </c>
      <c r="B13" s="49" t="s">
        <v>171</v>
      </c>
      <c r="C13" s="39">
        <v>0.15134890759660014</v>
      </c>
      <c r="D13" s="50">
        <v>0.1518521086637523</v>
      </c>
    </row>
    <row r="14" spans="1:4" ht="15">
      <c r="A14" s="48" t="s">
        <v>752</v>
      </c>
      <c r="B14" s="49" t="s">
        <v>989</v>
      </c>
      <c r="C14" s="39">
        <v>0.10526410047777786</v>
      </c>
      <c r="D14" s="50">
        <v>0.10496300207090702</v>
      </c>
    </row>
    <row r="15" spans="1:4" ht="15">
      <c r="A15" s="48" t="s">
        <v>753</v>
      </c>
      <c r="B15" s="49" t="s">
        <v>953</v>
      </c>
      <c r="C15" s="39">
        <v>0.06279225191694884</v>
      </c>
      <c r="D15" s="50">
        <v>0.06259495665557711</v>
      </c>
    </row>
    <row r="16" spans="1:4" ht="15">
      <c r="A16" s="48" t="s">
        <v>754</v>
      </c>
      <c r="B16" s="49" t="s">
        <v>165</v>
      </c>
      <c r="C16" s="39">
        <v>0.12982290749289258</v>
      </c>
      <c r="D16" s="50">
        <v>0.1310049877888909</v>
      </c>
    </row>
    <row r="17" spans="1:4" ht="15">
      <c r="A17" s="48" t="s">
        <v>755</v>
      </c>
      <c r="B17" s="49" t="s">
        <v>955</v>
      </c>
      <c r="C17" s="39">
        <v>0.08240989784622081</v>
      </c>
      <c r="D17" s="50">
        <v>0.08214732918035576</v>
      </c>
    </row>
    <row r="18" spans="1:4" ht="15">
      <c r="A18" s="48" t="s">
        <v>756</v>
      </c>
      <c r="B18" s="49" t="s">
        <v>154</v>
      </c>
      <c r="C18" s="39">
        <v>0.10909639235802342</v>
      </c>
      <c r="D18" s="50">
        <v>0.10905201020878312</v>
      </c>
    </row>
    <row r="19" spans="1:4" ht="15">
      <c r="A19" s="48" t="s">
        <v>757</v>
      </c>
      <c r="B19" s="49" t="s">
        <v>208</v>
      </c>
      <c r="C19" s="39">
        <v>0.07284806862762054</v>
      </c>
      <c r="D19" s="50">
        <v>0.07259413333986098</v>
      </c>
    </row>
    <row r="20" spans="1:4" ht="15">
      <c r="A20" s="48" t="s">
        <v>758</v>
      </c>
      <c r="B20" s="49" t="s">
        <v>239</v>
      </c>
      <c r="C20" s="39">
        <v>0.061249855033804736</v>
      </c>
      <c r="D20" s="50">
        <v>0.06132876025601821</v>
      </c>
    </row>
    <row r="21" spans="1:4" ht="15">
      <c r="A21" s="48" t="s">
        <v>759</v>
      </c>
      <c r="B21" s="49" t="s">
        <v>637</v>
      </c>
      <c r="C21" s="39">
        <v>0.1158046892459774</v>
      </c>
      <c r="D21" s="50">
        <v>0.11653714395336812</v>
      </c>
    </row>
    <row r="22" spans="1:4" ht="15">
      <c r="A22" s="48" t="s">
        <v>760</v>
      </c>
      <c r="B22" s="49" t="s">
        <v>237</v>
      </c>
      <c r="C22" s="39">
        <v>0.06519349765302426</v>
      </c>
      <c r="D22" s="50">
        <v>0.0651987158234058</v>
      </c>
    </row>
    <row r="23" spans="1:4" ht="15">
      <c r="A23" s="48" t="s">
        <v>761</v>
      </c>
      <c r="B23" s="49" t="s">
        <v>249</v>
      </c>
      <c r="C23" s="39">
        <v>0.30718828972333934</v>
      </c>
      <c r="D23" s="50">
        <v>0.30714127125257107</v>
      </c>
    </row>
    <row r="24" spans="1:4" ht="15">
      <c r="A24" s="48" t="s">
        <v>762</v>
      </c>
      <c r="B24" s="49" t="s">
        <v>251</v>
      </c>
      <c r="C24" s="39">
        <v>0.3081819142765978</v>
      </c>
      <c r="D24" s="50">
        <v>0.30813499295658914</v>
      </c>
    </row>
    <row r="25" spans="1:4" ht="15">
      <c r="A25" s="48" t="s">
        <v>763</v>
      </c>
      <c r="B25" s="49" t="s">
        <v>219</v>
      </c>
      <c r="C25" s="39">
        <v>0.23043599862411634</v>
      </c>
      <c r="D25" s="50">
        <v>0.23039624900938135</v>
      </c>
    </row>
    <row r="26" spans="1:4" ht="15">
      <c r="A26" s="48" t="s">
        <v>764</v>
      </c>
      <c r="B26" s="49" t="s">
        <v>975</v>
      </c>
      <c r="C26" s="39">
        <v>0.12468746170788553</v>
      </c>
      <c r="D26" s="50">
        <v>0.12437979591556969</v>
      </c>
    </row>
    <row r="27" spans="1:4" ht="15">
      <c r="A27" s="48" t="s">
        <v>765</v>
      </c>
      <c r="B27" s="49" t="s">
        <v>273</v>
      </c>
      <c r="C27" s="39">
        <v>0.05914085410183262</v>
      </c>
      <c r="D27" s="50">
        <v>0.05911819380259668</v>
      </c>
    </row>
    <row r="28" spans="1:4" ht="15">
      <c r="A28" s="48" t="s">
        <v>766</v>
      </c>
      <c r="B28" s="49" t="s">
        <v>265</v>
      </c>
      <c r="C28" s="39">
        <v>0.10712827810848462</v>
      </c>
      <c r="D28" s="50">
        <v>0.10685447651937209</v>
      </c>
    </row>
    <row r="29" spans="1:4" ht="15">
      <c r="A29" s="48" t="s">
        <v>767</v>
      </c>
      <c r="B29" s="49" t="s">
        <v>957</v>
      </c>
      <c r="C29" s="39">
        <v>0.06665979724491676</v>
      </c>
      <c r="D29" s="50">
        <v>0.0664324633875253</v>
      </c>
    </row>
    <row r="30" spans="1:4" ht="15">
      <c r="A30" s="48" t="s">
        <v>768</v>
      </c>
      <c r="B30" s="49" t="s">
        <v>970</v>
      </c>
      <c r="C30" s="39">
        <v>0.08237039901519037</v>
      </c>
      <c r="D30" s="50">
        <v>0.08212759250359303</v>
      </c>
    </row>
    <row r="31" spans="1:4" ht="15">
      <c r="A31" s="48" t="s">
        <v>769</v>
      </c>
      <c r="B31" s="49" t="s">
        <v>958</v>
      </c>
      <c r="C31" s="39">
        <v>0.13666491750877183</v>
      </c>
      <c r="D31" s="50">
        <v>0.13635274936151978</v>
      </c>
    </row>
    <row r="32" spans="1:4" ht="15">
      <c r="A32" s="48" t="s">
        <v>770</v>
      </c>
      <c r="B32" s="49" t="s">
        <v>295</v>
      </c>
      <c r="C32" s="39">
        <v>0.0565687446017426</v>
      </c>
      <c r="D32" s="50">
        <v>0.05653064215777626</v>
      </c>
    </row>
    <row r="33" spans="1:4" ht="15">
      <c r="A33" s="48" t="s">
        <v>771</v>
      </c>
      <c r="B33" s="49" t="s">
        <v>253</v>
      </c>
      <c r="C33" s="39">
        <v>0.3073437997884425</v>
      </c>
      <c r="D33" s="50">
        <v>0.3072989169002613</v>
      </c>
    </row>
    <row r="34" spans="1:4" ht="15">
      <c r="A34" s="48" t="s">
        <v>772</v>
      </c>
      <c r="B34" s="49" t="s">
        <v>968</v>
      </c>
      <c r="C34" s="39">
        <v>0.0965530982530631</v>
      </c>
      <c r="D34" s="50">
        <v>0.0963214114650327</v>
      </c>
    </row>
    <row r="35" spans="1:4" ht="15">
      <c r="A35" s="48" t="s">
        <v>773</v>
      </c>
      <c r="B35" s="49" t="s">
        <v>643</v>
      </c>
      <c r="C35" s="39">
        <v>0.05855772260742918</v>
      </c>
      <c r="D35" s="50">
        <v>0.05850098465410439</v>
      </c>
    </row>
    <row r="36" spans="1:4" ht="15">
      <c r="A36" s="48" t="s">
        <v>774</v>
      </c>
      <c r="B36" s="49" t="s">
        <v>969</v>
      </c>
      <c r="C36" s="39">
        <v>0.06927709565716647</v>
      </c>
      <c r="D36" s="50">
        <v>0.06907819415205955</v>
      </c>
    </row>
    <row r="37" spans="1:4" ht="15">
      <c r="A37" s="48" t="s">
        <v>775</v>
      </c>
      <c r="B37" s="49" t="s">
        <v>984</v>
      </c>
      <c r="C37" s="39">
        <v>0.06918108634733865</v>
      </c>
      <c r="D37" s="50">
        <v>0.06896925663814085</v>
      </c>
    </row>
    <row r="38" spans="1:4" ht="15">
      <c r="A38" s="48" t="s">
        <v>776</v>
      </c>
      <c r="B38" s="49" t="s">
        <v>647</v>
      </c>
      <c r="C38" s="39">
        <v>0.056111356000898324</v>
      </c>
      <c r="D38" s="50">
        <v>0.05606161145740578</v>
      </c>
    </row>
    <row r="39" spans="1:4" ht="15">
      <c r="A39" s="48" t="s">
        <v>777</v>
      </c>
      <c r="B39" s="49" t="s">
        <v>352</v>
      </c>
      <c r="C39" s="39">
        <v>0.07648426901298966</v>
      </c>
      <c r="D39" s="50">
        <v>0.0764773990685555</v>
      </c>
    </row>
    <row r="40" spans="1:4" ht="15">
      <c r="A40" s="48" t="s">
        <v>778</v>
      </c>
      <c r="B40" s="49" t="s">
        <v>988</v>
      </c>
      <c r="C40" s="39">
        <v>0.07555910759471361</v>
      </c>
      <c r="D40" s="50">
        <v>0.07538409013120238</v>
      </c>
    </row>
    <row r="41" spans="1:4" ht="15">
      <c r="A41" s="48" t="s">
        <v>779</v>
      </c>
      <c r="B41" s="49" t="s">
        <v>362</v>
      </c>
      <c r="C41" s="39">
        <v>0.06601858338892219</v>
      </c>
      <c r="D41" s="50">
        <v>0.0659828657282641</v>
      </c>
    </row>
    <row r="42" spans="1:4" ht="15">
      <c r="A42" s="48" t="s">
        <v>780</v>
      </c>
      <c r="B42" s="49" t="s">
        <v>976</v>
      </c>
      <c r="C42" s="39">
        <v>0.17434209670600112</v>
      </c>
      <c r="D42" s="50">
        <v>0.17391218054308505</v>
      </c>
    </row>
    <row r="43" spans="1:4" ht="15">
      <c r="A43" s="48" t="s">
        <v>781</v>
      </c>
      <c r="B43" s="49" t="s">
        <v>235</v>
      </c>
      <c r="C43" s="39">
        <v>0.06481977485622932</v>
      </c>
      <c r="D43" s="50">
        <v>0.06479406454961525</v>
      </c>
    </row>
    <row r="44" spans="1:4" ht="15">
      <c r="A44" s="48" t="s">
        <v>782</v>
      </c>
      <c r="B44" s="49" t="s">
        <v>978</v>
      </c>
      <c r="C44" s="39">
        <v>0.09155606102206251</v>
      </c>
      <c r="D44" s="50">
        <v>0.0913677998888595</v>
      </c>
    </row>
    <row r="45" spans="1:4" ht="15">
      <c r="A45" s="48" t="s">
        <v>783</v>
      </c>
      <c r="B45" s="49" t="s">
        <v>394</v>
      </c>
      <c r="C45" s="39">
        <v>0.10944607368248088</v>
      </c>
      <c r="D45" s="50">
        <v>0.10910115768238515</v>
      </c>
    </row>
    <row r="46" spans="1:4" ht="15">
      <c r="A46" s="48" t="s">
        <v>784</v>
      </c>
      <c r="B46" s="49" t="s">
        <v>971</v>
      </c>
      <c r="C46" s="39">
        <v>0.11223369671499042</v>
      </c>
      <c r="D46" s="50">
        <v>0.11242932013897644</v>
      </c>
    </row>
    <row r="47" spans="1:4" ht="15">
      <c r="A47" s="48" t="s">
        <v>785</v>
      </c>
      <c r="B47" s="49" t="s">
        <v>979</v>
      </c>
      <c r="C47" s="39">
        <v>0.05881731529471374</v>
      </c>
      <c r="D47" s="50">
        <v>0.05865614082079069</v>
      </c>
    </row>
    <row r="48" spans="1:4" ht="15">
      <c r="A48" s="48" t="s">
        <v>786</v>
      </c>
      <c r="B48" s="49" t="s">
        <v>402</v>
      </c>
      <c r="C48" s="39">
        <v>0.1429685032704257</v>
      </c>
      <c r="D48" s="50">
        <v>0.1425376462496915</v>
      </c>
    </row>
    <row r="49" spans="1:4" ht="15">
      <c r="A49" s="48" t="s">
        <v>787</v>
      </c>
      <c r="B49" s="49" t="s">
        <v>980</v>
      </c>
      <c r="C49" s="39">
        <v>0.08128757483183963</v>
      </c>
      <c r="D49" s="50">
        <v>0.0811867315221095</v>
      </c>
    </row>
    <row r="50" spans="1:4" ht="15">
      <c r="A50" s="48" t="s">
        <v>788</v>
      </c>
      <c r="B50" s="49" t="s">
        <v>275</v>
      </c>
      <c r="C50" s="39">
        <v>0.10483635319734533</v>
      </c>
      <c r="D50" s="50">
        <v>0.10448823248221861</v>
      </c>
    </row>
    <row r="51" spans="1:4" ht="15">
      <c r="A51" s="48" t="s">
        <v>789</v>
      </c>
      <c r="B51" s="49" t="s">
        <v>175</v>
      </c>
      <c r="C51" s="39">
        <v>0.19180685008483933</v>
      </c>
      <c r="D51" s="50">
        <v>0.1917993714063571</v>
      </c>
    </row>
    <row r="52" spans="1:4" ht="15">
      <c r="A52" s="48" t="s">
        <v>790</v>
      </c>
      <c r="B52" s="49" t="s">
        <v>946</v>
      </c>
      <c r="C52" s="39">
        <v>0.0713866789932113</v>
      </c>
      <c r="D52" s="50">
        <v>0.07129099501854456</v>
      </c>
    </row>
    <row r="53" spans="1:4" ht="15">
      <c r="A53" s="48" t="s">
        <v>791</v>
      </c>
      <c r="B53" s="49" t="s">
        <v>418</v>
      </c>
      <c r="C53" s="39">
        <v>0.1432605967145717</v>
      </c>
      <c r="D53" s="50">
        <v>0.14288621564104304</v>
      </c>
    </row>
    <row r="54" spans="1:4" ht="15">
      <c r="A54" s="48" t="s">
        <v>792</v>
      </c>
      <c r="B54" s="49" t="s">
        <v>949</v>
      </c>
      <c r="C54" s="39">
        <v>0.1457115166464883</v>
      </c>
      <c r="D54" s="50">
        <v>0.14528637419165347</v>
      </c>
    </row>
    <row r="55" spans="1:4" ht="15">
      <c r="A55" s="48" t="s">
        <v>793</v>
      </c>
      <c r="B55" s="49" t="s">
        <v>440</v>
      </c>
      <c r="C55" s="39">
        <v>0.09425942952477279</v>
      </c>
      <c r="D55" s="50">
        <v>0.09393607661646312</v>
      </c>
    </row>
    <row r="56" spans="1:4" ht="15">
      <c r="A56" s="48" t="s">
        <v>794</v>
      </c>
      <c r="B56" s="49" t="s">
        <v>569</v>
      </c>
      <c r="C56" s="39">
        <v>0.13647474804449955</v>
      </c>
      <c r="D56" s="50">
        <v>0.1365665561792778</v>
      </c>
    </row>
    <row r="57" spans="1:4" ht="15">
      <c r="A57" s="48" t="s">
        <v>795</v>
      </c>
      <c r="B57" s="49" t="s">
        <v>621</v>
      </c>
      <c r="C57" s="39">
        <v>0.14286208833877578</v>
      </c>
      <c r="D57" s="50">
        <v>0.14253609309943582</v>
      </c>
    </row>
    <row r="58" spans="1:4" ht="15">
      <c r="A58" s="48" t="s">
        <v>796</v>
      </c>
      <c r="B58" s="49" t="s">
        <v>462</v>
      </c>
      <c r="C58" s="39">
        <v>0.08616215165717303</v>
      </c>
      <c r="D58" s="50">
        <v>0.08637866531563922</v>
      </c>
    </row>
    <row r="59" spans="1:4" ht="15">
      <c r="A59" s="48" t="s">
        <v>797</v>
      </c>
      <c r="B59" s="49" t="s">
        <v>982</v>
      </c>
      <c r="C59" s="39">
        <v>0.07755744878500731</v>
      </c>
      <c r="D59" s="50">
        <v>0.07736600892345444</v>
      </c>
    </row>
    <row r="60" spans="1:4" ht="15">
      <c r="A60" s="48" t="s">
        <v>798</v>
      </c>
      <c r="B60" s="49" t="s">
        <v>973</v>
      </c>
      <c r="C60" s="39">
        <v>0.09253931137649708</v>
      </c>
      <c r="D60" s="50">
        <v>0.09203384714485886</v>
      </c>
    </row>
    <row r="61" spans="1:4" ht="15">
      <c r="A61" s="48" t="s">
        <v>799</v>
      </c>
      <c r="B61" s="49" t="s">
        <v>66</v>
      </c>
      <c r="C61" s="39">
        <v>0.14245356248902058</v>
      </c>
      <c r="D61" s="50">
        <v>0.1423220416315324</v>
      </c>
    </row>
    <row r="62" spans="1:4" ht="15">
      <c r="A62" s="48" t="s">
        <v>800</v>
      </c>
      <c r="B62" s="49" t="s">
        <v>474</v>
      </c>
      <c r="C62" s="39">
        <v>0.07251697851107804</v>
      </c>
      <c r="D62" s="50">
        <v>0.07228035660551581</v>
      </c>
    </row>
    <row r="63" spans="1:4" ht="15">
      <c r="A63" s="48" t="s">
        <v>801</v>
      </c>
      <c r="B63" s="49" t="s">
        <v>120</v>
      </c>
      <c r="C63" s="39">
        <v>0.2292810023826482</v>
      </c>
      <c r="D63" s="50">
        <v>0.2292429420952572</v>
      </c>
    </row>
    <row r="64" spans="1:4" ht="15">
      <c r="A64" s="48" t="s">
        <v>802</v>
      </c>
      <c r="B64" s="49" t="s">
        <v>997</v>
      </c>
      <c r="C64" s="39">
        <v>0.07203044491741452</v>
      </c>
      <c r="D64" s="50">
        <v>0.07237000764690153</v>
      </c>
    </row>
    <row r="65" spans="1:4" ht="15">
      <c r="A65" s="48" t="s">
        <v>803</v>
      </c>
      <c r="B65" s="49" t="s">
        <v>943</v>
      </c>
      <c r="C65" s="39">
        <v>0.10781271753734892</v>
      </c>
      <c r="D65" s="50">
        <v>0.10766373080861513</v>
      </c>
    </row>
    <row r="66" spans="1:4" ht="15">
      <c r="A66" s="48" t="s">
        <v>804</v>
      </c>
      <c r="B66" s="49" t="s">
        <v>575</v>
      </c>
      <c r="C66" s="39">
        <v>0.07604827287462251</v>
      </c>
      <c r="D66" s="50">
        <v>0.07595939010897265</v>
      </c>
    </row>
    <row r="67" spans="1:4" ht="15">
      <c r="A67" s="48" t="s">
        <v>805</v>
      </c>
      <c r="B67" s="49" t="s">
        <v>482</v>
      </c>
      <c r="C67" s="39">
        <v>0.0917825830963324</v>
      </c>
      <c r="D67" s="50">
        <v>0.09160475868513242</v>
      </c>
    </row>
    <row r="68" spans="1:4" ht="15">
      <c r="A68" s="48" t="s">
        <v>806</v>
      </c>
      <c r="B68" s="49" t="s">
        <v>986</v>
      </c>
      <c r="C68" s="39">
        <v>0.07069576589990273</v>
      </c>
      <c r="D68" s="50">
        <v>0.07055543964961145</v>
      </c>
    </row>
    <row r="69" spans="1:4" ht="15">
      <c r="A69" s="48" t="s">
        <v>807</v>
      </c>
      <c r="B69" s="49" t="s">
        <v>492</v>
      </c>
      <c r="C69" s="39">
        <v>0.07639941592154409</v>
      </c>
      <c r="D69" s="50">
        <v>0.0761239939923298</v>
      </c>
    </row>
    <row r="70" spans="1:4" ht="15">
      <c r="A70" s="48" t="s">
        <v>808</v>
      </c>
      <c r="B70" s="49" t="s">
        <v>500</v>
      </c>
      <c r="C70" s="39">
        <v>0.24000455296772294</v>
      </c>
      <c r="D70" s="50">
        <v>0.23947910310074236</v>
      </c>
    </row>
    <row r="71" spans="1:4" ht="15">
      <c r="A71" s="48" t="s">
        <v>809</v>
      </c>
      <c r="B71" s="49" t="s">
        <v>987</v>
      </c>
      <c r="C71" s="39">
        <v>0.061330246856963457</v>
      </c>
      <c r="D71" s="50">
        <v>0.06116062744325713</v>
      </c>
    </row>
    <row r="72" spans="1:4" ht="15">
      <c r="A72" s="48" t="s">
        <v>810</v>
      </c>
      <c r="B72" s="49" t="s">
        <v>990</v>
      </c>
      <c r="C72" s="39">
        <v>0.12736231628401487</v>
      </c>
      <c r="D72" s="50">
        <v>0.1278088052798634</v>
      </c>
    </row>
    <row r="73" spans="1:4" ht="15">
      <c r="A73" s="48" t="s">
        <v>811</v>
      </c>
      <c r="B73" s="49" t="s">
        <v>77</v>
      </c>
      <c r="C73" s="39">
        <v>0.07735722789474239</v>
      </c>
      <c r="D73" s="50">
        <v>0.07700110732833447</v>
      </c>
    </row>
    <row r="74" spans="1:4" ht="15">
      <c r="A74" s="48" t="s">
        <v>812</v>
      </c>
      <c r="B74" s="49" t="s">
        <v>544</v>
      </c>
      <c r="C74" s="39">
        <v>0.055937465492157154</v>
      </c>
      <c r="D74" s="50">
        <v>0.055758491600674476</v>
      </c>
    </row>
    <row r="75" spans="1:4" ht="15">
      <c r="A75" s="48" t="s">
        <v>813</v>
      </c>
      <c r="B75" s="49" t="s">
        <v>994</v>
      </c>
      <c r="C75" s="39">
        <v>0.07328109930541164</v>
      </c>
      <c r="D75" s="50">
        <v>0.0731366807134067</v>
      </c>
    </row>
    <row r="76" spans="1:4" ht="15">
      <c r="A76" s="48" t="s">
        <v>814</v>
      </c>
      <c r="B76" s="49" t="s">
        <v>247</v>
      </c>
      <c r="C76" s="39">
        <v>0.30710008546040396</v>
      </c>
      <c r="D76" s="50">
        <v>0.3070527735185814</v>
      </c>
    </row>
    <row r="77" spans="1:4" ht="15">
      <c r="A77" s="48" t="s">
        <v>815</v>
      </c>
      <c r="B77" s="49" t="s">
        <v>557</v>
      </c>
      <c r="C77" s="39">
        <v>0.18488382977958207</v>
      </c>
      <c r="D77" s="50">
        <v>0.18441691869952032</v>
      </c>
    </row>
    <row r="78" spans="1:4" ht="15">
      <c r="A78" s="48" t="s">
        <v>816</v>
      </c>
      <c r="B78" s="49" t="s">
        <v>47</v>
      </c>
      <c r="C78" s="39">
        <v>0.06104162506263932</v>
      </c>
      <c r="D78" s="50">
        <v>0.06096001459488731</v>
      </c>
    </row>
    <row r="79" spans="1:4" ht="15">
      <c r="A79" s="48" t="s">
        <v>817</v>
      </c>
      <c r="B79" s="49" t="s">
        <v>118</v>
      </c>
      <c r="C79" s="39">
        <v>0.22926254909519225</v>
      </c>
      <c r="D79" s="50">
        <v>0.2292241524619475</v>
      </c>
    </row>
    <row r="80" spans="1:4" ht="15">
      <c r="A80" s="48" t="s">
        <v>818</v>
      </c>
      <c r="B80" s="49" t="s">
        <v>122</v>
      </c>
      <c r="C80" s="39">
        <v>0.2295521829097117</v>
      </c>
      <c r="D80" s="50">
        <v>0.22951868504195194</v>
      </c>
    </row>
    <row r="81" spans="1:4" ht="15">
      <c r="A81" s="48" t="s">
        <v>819</v>
      </c>
      <c r="B81" s="49" t="s">
        <v>188</v>
      </c>
      <c r="C81" s="39">
        <v>0.06581173184843775</v>
      </c>
      <c r="D81" s="50">
        <v>0.06576785013827859</v>
      </c>
    </row>
    <row r="82" spans="1:4" ht="15">
      <c r="A82" s="48" t="s">
        <v>820</v>
      </c>
      <c r="B82" s="49" t="s">
        <v>190</v>
      </c>
      <c r="C82" s="39">
        <v>0.1710776784381129</v>
      </c>
      <c r="D82" s="50">
        <v>0.17162556565999015</v>
      </c>
    </row>
    <row r="83" spans="1:4" ht="15">
      <c r="A83" s="48" t="s">
        <v>821</v>
      </c>
      <c r="B83" s="49" t="s">
        <v>182</v>
      </c>
      <c r="C83" s="39">
        <v>0.1046557491811495</v>
      </c>
      <c r="D83" s="50">
        <v>0.10445380943508739</v>
      </c>
    </row>
    <row r="84" spans="1:4" ht="15">
      <c r="A84" s="48" t="s">
        <v>822</v>
      </c>
      <c r="B84" s="49" t="s">
        <v>593</v>
      </c>
      <c r="C84" s="39">
        <v>0.16257807039625422</v>
      </c>
      <c r="D84" s="50">
        <v>0.16256325660457002</v>
      </c>
    </row>
    <row r="85" spans="1:4" ht="15">
      <c r="A85" s="48" t="s">
        <v>823</v>
      </c>
      <c r="B85" s="49" t="s">
        <v>442</v>
      </c>
      <c r="C85" s="39">
        <v>0.20296294406634813</v>
      </c>
      <c r="D85" s="50">
        <v>0.20320916401160638</v>
      </c>
    </row>
    <row r="86" spans="1:4" ht="15">
      <c r="A86" s="48" t="s">
        <v>824</v>
      </c>
      <c r="B86" s="49" t="s">
        <v>43</v>
      </c>
      <c r="C86" s="39">
        <v>0.15990584097397023</v>
      </c>
      <c r="D86" s="50">
        <v>0.15953753240676688</v>
      </c>
    </row>
    <row r="87" spans="1:4" ht="15">
      <c r="A87" s="48" t="s">
        <v>825</v>
      </c>
      <c r="B87" s="49" t="s">
        <v>607</v>
      </c>
      <c r="C87" s="39">
        <v>0.08525078247247277</v>
      </c>
      <c r="D87" s="50">
        <v>0.08507169072443779</v>
      </c>
    </row>
    <row r="88" spans="1:4" ht="15">
      <c r="A88" s="48" t="s">
        <v>826</v>
      </c>
      <c r="B88" s="49" t="s">
        <v>613</v>
      </c>
      <c r="C88" s="39">
        <v>0.3251504356149415</v>
      </c>
      <c r="D88" s="50">
        <v>0.3239449004393393</v>
      </c>
    </row>
    <row r="89" spans="1:4" ht="15">
      <c r="A89" s="48" t="s">
        <v>827</v>
      </c>
      <c r="B89" s="49" t="s">
        <v>293</v>
      </c>
      <c r="C89" s="39">
        <v>0.08193495112178294</v>
      </c>
      <c r="D89" s="50">
        <v>0.08177665923176071</v>
      </c>
    </row>
    <row r="90" spans="1:4" ht="15">
      <c r="A90" s="48" t="s">
        <v>828</v>
      </c>
      <c r="B90" s="49" t="s">
        <v>1000</v>
      </c>
      <c r="C90" s="39">
        <v>0.06324800537875319</v>
      </c>
      <c r="D90" s="50">
        <v>0.06330941476093672</v>
      </c>
    </row>
    <row r="91" spans="1:4" ht="15">
      <c r="A91" s="48" t="s">
        <v>829</v>
      </c>
      <c r="B91" s="49" t="s">
        <v>609</v>
      </c>
      <c r="C91" s="39">
        <v>0.22994106734138953</v>
      </c>
      <c r="D91" s="50">
        <v>0.2317245996688512</v>
      </c>
    </row>
    <row r="92" spans="1:4" ht="15">
      <c r="A92" s="48" t="s">
        <v>830</v>
      </c>
      <c r="B92" s="49" t="s">
        <v>633</v>
      </c>
      <c r="C92" s="39">
        <v>0.019190343845093084</v>
      </c>
      <c r="D92" s="50">
        <v>0.019136199408917774</v>
      </c>
    </row>
    <row r="93" spans="1:4" ht="15">
      <c r="A93" s="48" t="s">
        <v>831</v>
      </c>
      <c r="B93" s="49" t="s">
        <v>649</v>
      </c>
      <c r="C93" s="39">
        <v>0.06906986723356925</v>
      </c>
      <c r="D93" s="50">
        <v>0.06892711242846053</v>
      </c>
    </row>
    <row r="94" spans="1:4" ht="15">
      <c r="A94" s="48" t="s">
        <v>832</v>
      </c>
      <c r="B94" s="49" t="s">
        <v>641</v>
      </c>
      <c r="C94" s="39">
        <v>0.12066726068319454</v>
      </c>
      <c r="D94" s="50">
        <v>0.12031694270466223</v>
      </c>
    </row>
    <row r="95" spans="1:4" ht="15">
      <c r="A95" s="48" t="s">
        <v>833</v>
      </c>
      <c r="B95" s="49" t="s">
        <v>951</v>
      </c>
      <c r="C95" s="39">
        <v>0.12130844581765159</v>
      </c>
      <c r="D95" s="50">
        <v>0.12110506142980743</v>
      </c>
    </row>
    <row r="96" spans="1:4" ht="15">
      <c r="A96" s="48" t="s">
        <v>834</v>
      </c>
      <c r="B96" s="49" t="s">
        <v>639</v>
      </c>
      <c r="C96" s="39">
        <v>0.06054175301525735</v>
      </c>
      <c r="D96" s="50">
        <v>0.0604448705514955</v>
      </c>
    </row>
    <row r="97" spans="1:4" ht="15">
      <c r="A97" s="48" t="s">
        <v>835</v>
      </c>
      <c r="B97" s="49" t="s">
        <v>967</v>
      </c>
      <c r="C97" s="39">
        <v>0.05962207845547726</v>
      </c>
      <c r="D97" s="50">
        <v>0.059574018005652415</v>
      </c>
    </row>
    <row r="98" spans="1:4" ht="15">
      <c r="A98" s="48" t="s">
        <v>836</v>
      </c>
      <c r="B98" s="49" t="s">
        <v>657</v>
      </c>
      <c r="C98" s="39">
        <v>0.14740050710190308</v>
      </c>
      <c r="D98" s="50">
        <v>0.14692616084271046</v>
      </c>
    </row>
    <row r="99" spans="1:4" ht="15">
      <c r="A99" s="48" t="s">
        <v>837</v>
      </c>
      <c r="B99" s="49" t="s">
        <v>1003</v>
      </c>
      <c r="C99" s="39">
        <v>0.06320188635625625</v>
      </c>
      <c r="D99" s="50">
        <v>0.06308916098796158</v>
      </c>
    </row>
    <row r="100" spans="1:4" ht="15">
      <c r="A100" s="48" t="s">
        <v>838</v>
      </c>
      <c r="B100" s="49" t="s">
        <v>1002</v>
      </c>
      <c r="C100" s="39">
        <v>0.060400941381429096</v>
      </c>
      <c r="D100" s="50">
        <v>0.060339889100542624</v>
      </c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BAX EN VIGUEUR LE "&amp;'OPTIONS - INTERVALLES DE MARGE'!A1</f>
        <v>GROUPEMENT DES BAX EN VIGUEUR LE 29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839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840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841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842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843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844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845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846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847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848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849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850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29 DECEMBRE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90</v>
      </c>
      <c r="D21" s="12">
        <v>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81</v>
      </c>
      <c r="D23" s="13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179</v>
      </c>
      <c r="D24" s="13">
        <v>188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411</v>
      </c>
      <c r="D25" s="13">
        <v>421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428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377</v>
      </c>
      <c r="D27" s="13">
        <v>400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373</v>
      </c>
      <c r="D28" s="13">
        <v>397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411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393</v>
      </c>
      <c r="D30" s="14">
        <v>409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29 DECEMBRE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473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343</v>
      </c>
      <c r="D36" s="19">
        <v>338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249</v>
      </c>
      <c r="D37" s="19">
        <v>255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263</v>
      </c>
      <c r="D38" s="19">
        <v>263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320</v>
      </c>
      <c r="D39" s="19">
        <v>334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318</v>
      </c>
      <c r="D40" s="19">
        <v>341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323</v>
      </c>
      <c r="D41" s="19">
        <v>346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332</v>
      </c>
      <c r="D42" s="20">
        <v>349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29 DECEMBRE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708</v>
      </c>
      <c r="D47" s="19">
        <v>705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283</v>
      </c>
      <c r="D48" s="19">
        <v>274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427</v>
      </c>
      <c r="D49" s="19">
        <v>435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325</v>
      </c>
      <c r="D50" s="19">
        <v>331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331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353</v>
      </c>
      <c r="D52" s="20">
        <v>364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29 DECEMBRE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549</v>
      </c>
      <c r="D57" s="19">
        <v>553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425</v>
      </c>
      <c r="D58" s="19">
        <v>424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558</v>
      </c>
      <c r="D59" s="19">
        <v>565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415</v>
      </c>
      <c r="D60" s="20">
        <v>421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29 DECEMBRE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416</v>
      </c>
      <c r="C65" s="24">
        <v>550</v>
      </c>
      <c r="D65" s="25">
        <v>594</v>
      </c>
      <c r="E65" s="26">
        <v>613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262</v>
      </c>
      <c r="D66" s="29">
        <v>465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306</v>
      </c>
      <c r="E67" s="30">
        <v>429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COA EN VIGUEUR LE "&amp;'OPTIONS - INTERVALLES DE MARGE'!A1</f>
        <v>GROUPEMENT DES COA EN VIGUEUR LE 29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9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"IMPUTATIONS POUR POSITION MIXTE INTRA-MARCHANDISE - 'BUTTERFLY' MENSUEL EN VIGUEUR LE "&amp;'OPTIONS - INTERVALLES DE MARGE'!A1</f>
        <v>IMPUTATIONS POUR POSITION MIXTE INTRA-MARCHANDISE - 'BUTTERFLY' MENSUEL EN VIGUEUR LE 29 DECEMBRE 2022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7</v>
      </c>
      <c r="C11" s="131" t="s">
        <v>8</v>
      </c>
      <c r="D11" s="131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"IMPUTATIONS POUR POSITION MIXTE INTRA-MARCHANDISE - INTERMENSUELLE EN VIGUEUR LE "&amp;'OPTIONS - INTERVALLES DE MARGE'!A1</f>
        <v>IMPUTATIONS POUR POSITION MIXTE INTRA-MARCHANDISE - INTERMENSUELLE EN VIGUEUR LE 29 DECEMBRE 2022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CRA EN VIGUEUR LE "&amp;'OPTIONS - INTERVALLES DE MARGE'!A1</f>
        <v>GROUPEMENT DES CRA EN VIGUEUR LE 29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879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880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881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882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883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884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885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886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887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888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889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890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29 DECEMBRE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72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54</v>
      </c>
      <c r="D22" s="13">
        <v>45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83</v>
      </c>
      <c r="D23" s="13">
        <v>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335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412</v>
      </c>
      <c r="D26" s="13">
        <v>422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418</v>
      </c>
      <c r="D27" s="13">
        <v>431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419</v>
      </c>
      <c r="D28" s="13">
        <v>431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416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412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29 DECEMBRE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642</v>
      </c>
      <c r="D35" s="19">
        <v>644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511</v>
      </c>
      <c r="D36" s="19">
        <v>514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269</v>
      </c>
      <c r="D37" s="19">
        <v>253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131</v>
      </c>
      <c r="D38" s="19">
        <v>120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363</v>
      </c>
      <c r="D39" s="19">
        <v>376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328</v>
      </c>
      <c r="D40" s="19">
        <v>338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343</v>
      </c>
      <c r="D41" s="19">
        <v>354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357</v>
      </c>
      <c r="D42" s="20">
        <v>369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29 DECEMBRE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804</v>
      </c>
      <c r="D47" s="19">
        <v>806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202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469</v>
      </c>
      <c r="D49" s="19">
        <v>461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318</v>
      </c>
      <c r="D50" s="19">
        <v>314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507</v>
      </c>
      <c r="D51" s="19">
        <v>512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388</v>
      </c>
      <c r="D52" s="20">
        <v>392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29 DECEMBRE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429</v>
      </c>
      <c r="D57" s="19">
        <v>412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378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626</v>
      </c>
      <c r="D59" s="19">
        <v>622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447</v>
      </c>
      <c r="D60" s="20">
        <v>441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29 DECEMBRE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511</v>
      </c>
      <c r="D65" s="25">
        <v>514</v>
      </c>
      <c r="E65" s="26">
        <v>516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400</v>
      </c>
      <c r="D66" s="29">
        <v>568</v>
      </c>
      <c r="E66" s="30">
        <v>583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418</v>
      </c>
      <c r="E67" s="30">
        <v>497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SDV EN VIGUEUR LE "&amp;'OPTIONS - INTERVALLES DE MARGE'!A1</f>
        <v>GROUPEMENT DES SDV EN VIGUEUR LE 29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921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922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923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7" t="str">
        <f>"IMPUTATIONS POUR POSITION MIXTE INTRA-MARCHANDISE - INTERMENSUELLE EN VIGUEUR LE "&amp;'OPTIONS - INTERVALLES DE MARGE'!A1</f>
        <v>IMPUTATIONS POUR POSITION MIXTE INTRA-MARCHANDISE - INTERMENSUELLE EN VIGUEUR LE 29 DECEMBRE 2022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146</v>
      </c>
      <c r="D14" s="26">
        <v>111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SXF EN VIGUEUR LE "&amp;'OPTIONS - INTERVALLES DE MARGE'!A1</f>
        <v>GROUPEMENT DES SXF EN VIGUEUR LE 29 DECEMBRE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924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927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928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929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930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931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"IMPUTATIONS POUR POSITION MIXTE INTRA-MARCHANDISE - INTERMENSUELLE EN VIGUEUR LE "&amp;'OPTIONS - INTERVALLES DE MARGE'!A1</f>
        <v>IMPUTATIONS POUR POSITION MIXTE INTRA-MARCHANDISE - INTERMENSUELLE EN VIGUEUR LE 29 DECEMBRE 2022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2208</v>
      </c>
      <c r="D17" s="26">
        <v>4251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991</v>
      </c>
      <c r="D18" s="30">
        <v>4450</v>
      </c>
      <c r="E18" s="3"/>
    </row>
    <row r="19" spans="1:5" ht="15" customHeight="1" thickBot="1">
      <c r="A19" s="32">
        <v>3</v>
      </c>
      <c r="B19" s="33"/>
      <c r="C19" s="34"/>
      <c r="D19" s="36">
        <v>3767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58" t="str">
        <f>"IMPUTATIONS POUR POSITION MIXTE INTRA-MARCHANDISES INTERMENSUELLE EN VIGUEUR LE "&amp;'OPTIONS - INTERVALLES DE MARGE'!A1</f>
        <v>IMPUTATIONS POUR POSITION MIXTE INTRA-MARCHANDISES INTERMENSUELLE EN VIGUEUR LE 29 DECEMBRE 2022</v>
      </c>
      <c r="B2" s="159"/>
      <c r="C2" s="159"/>
      <c r="D2" s="160"/>
    </row>
    <row r="3" spans="1:4" ht="15">
      <c r="A3" s="154" t="s">
        <v>20</v>
      </c>
      <c r="B3" s="156" t="s">
        <v>21</v>
      </c>
      <c r="C3" s="156" t="s">
        <v>22</v>
      </c>
      <c r="D3" s="156" t="s">
        <v>23</v>
      </c>
    </row>
    <row r="4" spans="1:4" ht="24" customHeight="1" thickBot="1">
      <c r="A4" s="155"/>
      <c r="B4" s="157"/>
      <c r="C4" s="157"/>
      <c r="D4" s="157"/>
    </row>
    <row r="5" spans="1:4" ht="15">
      <c r="A5" s="65" t="s">
        <v>692</v>
      </c>
      <c r="B5" s="66" t="s">
        <v>1007</v>
      </c>
      <c r="C5" s="67">
        <v>450</v>
      </c>
      <c r="D5" s="68">
        <v>450</v>
      </c>
    </row>
    <row r="6" spans="1:4" ht="15">
      <c r="A6" s="65" t="s">
        <v>694</v>
      </c>
      <c r="B6" s="66" t="s">
        <v>1008</v>
      </c>
      <c r="C6" s="67">
        <v>450</v>
      </c>
      <c r="D6" s="68">
        <v>450</v>
      </c>
    </row>
    <row r="7" spans="1:4" ht="15">
      <c r="A7" s="65" t="s">
        <v>696</v>
      </c>
      <c r="B7" s="66" t="s">
        <v>1009</v>
      </c>
      <c r="C7" s="67">
        <v>225</v>
      </c>
      <c r="D7" s="68">
        <v>225</v>
      </c>
    </row>
    <row r="8" spans="1:4" ht="15">
      <c r="A8" s="65" t="s">
        <v>703</v>
      </c>
      <c r="B8" s="66" t="s">
        <v>1011</v>
      </c>
      <c r="C8" s="67">
        <v>450</v>
      </c>
      <c r="D8" s="68">
        <v>450</v>
      </c>
    </row>
    <row r="9" spans="1:4" ht="15">
      <c r="A9" s="65" t="s">
        <v>705</v>
      </c>
      <c r="B9" s="66" t="s">
        <v>1012</v>
      </c>
      <c r="C9" s="67">
        <v>200</v>
      </c>
      <c r="D9" s="68">
        <v>200</v>
      </c>
    </row>
    <row r="10" spans="1:4" ht="15">
      <c r="A10" s="63" t="s">
        <v>707</v>
      </c>
      <c r="B10" s="49" t="s">
        <v>1013</v>
      </c>
      <c r="C10" s="67">
        <v>200</v>
      </c>
      <c r="D10" s="68">
        <v>200</v>
      </c>
    </row>
    <row r="11" spans="1:4" ht="15">
      <c r="A11" s="65" t="s">
        <v>713</v>
      </c>
      <c r="B11" s="66" t="s">
        <v>1015</v>
      </c>
      <c r="C11" s="67">
        <v>125</v>
      </c>
      <c r="D11" s="68">
        <v>125</v>
      </c>
    </row>
    <row r="12" spans="1:4" ht="15">
      <c r="A12" s="65" t="s">
        <v>715</v>
      </c>
      <c r="B12" s="66" t="s">
        <v>1016</v>
      </c>
      <c r="C12" s="67">
        <v>100</v>
      </c>
      <c r="D12" s="68">
        <v>100</v>
      </c>
    </row>
    <row r="13" spans="1:4" ht="15">
      <c r="A13" s="65" t="s">
        <v>717</v>
      </c>
      <c r="B13" s="66" t="s">
        <v>1017</v>
      </c>
      <c r="C13" s="67">
        <v>100</v>
      </c>
      <c r="D13" s="68">
        <v>100</v>
      </c>
    </row>
    <row r="14" spans="1:4" ht="15">
      <c r="A14" s="65" t="s">
        <v>719</v>
      </c>
      <c r="B14" s="66" t="s">
        <v>1018</v>
      </c>
      <c r="C14" s="67">
        <v>100</v>
      </c>
      <c r="D14" s="68">
        <v>100</v>
      </c>
    </row>
    <row r="15" spans="1:4" ht="15">
      <c r="A15" s="65" t="s">
        <v>723</v>
      </c>
      <c r="B15" s="69" t="s">
        <v>1020</v>
      </c>
      <c r="C15" s="67">
        <v>100</v>
      </c>
      <c r="D15" s="68">
        <v>100</v>
      </c>
    </row>
    <row r="16" spans="1:4" ht="15">
      <c r="A16" s="65" t="s">
        <v>725</v>
      </c>
      <c r="B16" s="69" t="s">
        <v>1021</v>
      </c>
      <c r="C16" s="67">
        <v>100</v>
      </c>
      <c r="D16" s="68">
        <v>100</v>
      </c>
    </row>
    <row r="17" spans="1:4" ht="15">
      <c r="A17" s="65" t="s">
        <v>727</v>
      </c>
      <c r="B17" s="69" t="s">
        <v>1022</v>
      </c>
      <c r="C17" s="67">
        <v>100</v>
      </c>
      <c r="D17" s="68">
        <v>100</v>
      </c>
    </row>
    <row r="18" spans="1:4" ht="15">
      <c r="A18" s="65" t="s">
        <v>729</v>
      </c>
      <c r="B18" s="69" t="s">
        <v>1023</v>
      </c>
      <c r="C18" s="67">
        <v>125</v>
      </c>
      <c r="D18" s="68">
        <v>125</v>
      </c>
    </row>
    <row r="19" spans="1:4" ht="15">
      <c r="A19" s="65" t="s">
        <v>731</v>
      </c>
      <c r="B19" s="66" t="s">
        <v>1024</v>
      </c>
      <c r="C19" s="67">
        <v>100</v>
      </c>
      <c r="D19" s="68">
        <v>100</v>
      </c>
    </row>
    <row r="20" spans="1:4" ht="15">
      <c r="A20" s="65" t="s">
        <v>733</v>
      </c>
      <c r="B20" s="66" t="s">
        <v>1025</v>
      </c>
      <c r="C20" s="67">
        <v>100</v>
      </c>
      <c r="D20" s="70">
        <v>100</v>
      </c>
    </row>
    <row r="21" spans="1:4" ht="15">
      <c r="A21" s="65" t="s">
        <v>735</v>
      </c>
      <c r="B21" s="66" t="s">
        <v>1026</v>
      </c>
      <c r="C21" s="67">
        <v>100</v>
      </c>
      <c r="D21" s="70">
        <v>100</v>
      </c>
    </row>
    <row r="22" spans="1:4" ht="15">
      <c r="A22" s="65" t="s">
        <v>737</v>
      </c>
      <c r="B22" s="66" t="s">
        <v>1027</v>
      </c>
      <c r="C22" s="67">
        <v>100</v>
      </c>
      <c r="D22" s="70">
        <v>100</v>
      </c>
    </row>
    <row r="23" spans="1:4" ht="15">
      <c r="A23" s="65" t="s">
        <v>739</v>
      </c>
      <c r="B23" s="66" t="s">
        <v>1028</v>
      </c>
      <c r="C23" s="67">
        <v>100</v>
      </c>
      <c r="D23" s="70">
        <v>100</v>
      </c>
    </row>
    <row r="24" spans="1:4" ht="15">
      <c r="A24" s="65" t="s">
        <v>741</v>
      </c>
      <c r="B24" s="66" t="s">
        <v>1029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DECEMBRE 2022</v>
      </c>
      <c r="B30" s="159"/>
      <c r="C30" s="159"/>
      <c r="D30" s="160"/>
    </row>
    <row r="31" spans="1:4" ht="15" customHeight="1">
      <c r="A31" s="154" t="s">
        <v>20</v>
      </c>
      <c r="B31" s="156" t="s">
        <v>21</v>
      </c>
      <c r="C31" s="156" t="s">
        <v>37</v>
      </c>
      <c r="D31" s="156" t="s">
        <v>38</v>
      </c>
    </row>
    <row r="32" spans="1:4" ht="15.75" thickBot="1">
      <c r="A32" s="155"/>
      <c r="B32" s="157"/>
      <c r="C32" s="157"/>
      <c r="D32" s="157"/>
    </row>
    <row r="33" spans="1:4" ht="15">
      <c r="A33" s="65" t="s">
        <v>743</v>
      </c>
      <c r="B33" s="69" t="s">
        <v>940</v>
      </c>
      <c r="C33" s="67">
        <v>75</v>
      </c>
      <c r="D33" s="68">
        <v>75</v>
      </c>
    </row>
    <row r="34" spans="1:4" ht="15">
      <c r="A34" s="65" t="s">
        <v>744</v>
      </c>
      <c r="B34" s="69" t="s">
        <v>939</v>
      </c>
      <c r="C34" s="67">
        <v>75</v>
      </c>
      <c r="D34" s="68">
        <v>75</v>
      </c>
    </row>
    <row r="35" spans="1:4" ht="15">
      <c r="A35" s="65" t="s">
        <v>745</v>
      </c>
      <c r="B35" s="69" t="s">
        <v>62</v>
      </c>
      <c r="C35" s="67">
        <v>75</v>
      </c>
      <c r="D35" s="68">
        <v>75</v>
      </c>
    </row>
    <row r="36" spans="1:4" ht="15">
      <c r="A36" s="65" t="s">
        <v>746</v>
      </c>
      <c r="B36" s="69" t="s">
        <v>70</v>
      </c>
      <c r="C36" s="67">
        <v>75</v>
      </c>
      <c r="D36" s="68">
        <v>75</v>
      </c>
    </row>
    <row r="37" spans="1:4" ht="15">
      <c r="A37" s="65" t="s">
        <v>747</v>
      </c>
      <c r="B37" s="69" t="s">
        <v>938</v>
      </c>
      <c r="C37" s="67">
        <v>75</v>
      </c>
      <c r="D37" s="68">
        <v>75</v>
      </c>
    </row>
    <row r="38" spans="1:4" ht="15">
      <c r="A38" s="65" t="s">
        <v>748</v>
      </c>
      <c r="B38" s="69" t="s">
        <v>942</v>
      </c>
      <c r="C38" s="67">
        <v>75</v>
      </c>
      <c r="D38" s="68">
        <v>75</v>
      </c>
    </row>
    <row r="39" spans="1:4" ht="15">
      <c r="A39" s="65" t="s">
        <v>749</v>
      </c>
      <c r="B39" s="69" t="s">
        <v>944</v>
      </c>
      <c r="C39" s="67">
        <v>75</v>
      </c>
      <c r="D39" s="68">
        <v>75</v>
      </c>
    </row>
    <row r="40" spans="1:4" ht="15">
      <c r="A40" s="65" t="s">
        <v>750</v>
      </c>
      <c r="B40" s="69" t="s">
        <v>952</v>
      </c>
      <c r="C40" s="67">
        <v>75</v>
      </c>
      <c r="D40" s="68">
        <v>75</v>
      </c>
    </row>
    <row r="41" spans="1:4" ht="15">
      <c r="A41" s="65" t="s">
        <v>751</v>
      </c>
      <c r="B41" s="69" t="s">
        <v>171</v>
      </c>
      <c r="C41" s="67">
        <v>75</v>
      </c>
      <c r="D41" s="68">
        <v>75</v>
      </c>
    </row>
    <row r="42" spans="1:4" ht="15">
      <c r="A42" s="65" t="s">
        <v>752</v>
      </c>
      <c r="B42" s="69" t="s">
        <v>989</v>
      </c>
      <c r="C42" s="67">
        <v>75</v>
      </c>
      <c r="D42" s="68">
        <v>75</v>
      </c>
    </row>
    <row r="43" spans="1:4" ht="15">
      <c r="A43" s="65" t="s">
        <v>753</v>
      </c>
      <c r="B43" s="69" t="s">
        <v>953</v>
      </c>
      <c r="C43" s="67">
        <v>75</v>
      </c>
      <c r="D43" s="68">
        <v>75</v>
      </c>
    </row>
    <row r="44" spans="1:4" ht="15">
      <c r="A44" s="65" t="s">
        <v>754</v>
      </c>
      <c r="B44" s="69" t="s">
        <v>165</v>
      </c>
      <c r="C44" s="67">
        <v>75</v>
      </c>
      <c r="D44" s="68">
        <v>75</v>
      </c>
    </row>
    <row r="45" spans="1:4" ht="15">
      <c r="A45" s="65" t="s">
        <v>755</v>
      </c>
      <c r="B45" s="69" t="s">
        <v>955</v>
      </c>
      <c r="C45" s="67">
        <v>75</v>
      </c>
      <c r="D45" s="68">
        <v>75</v>
      </c>
    </row>
    <row r="46" spans="1:4" ht="15">
      <c r="A46" s="65" t="s">
        <v>756</v>
      </c>
      <c r="B46" s="69" t="s">
        <v>154</v>
      </c>
      <c r="C46" s="67">
        <v>75</v>
      </c>
      <c r="D46" s="68">
        <v>75</v>
      </c>
    </row>
    <row r="47" spans="1:4" ht="15">
      <c r="A47" s="65" t="s">
        <v>757</v>
      </c>
      <c r="B47" s="69" t="s">
        <v>208</v>
      </c>
      <c r="C47" s="67">
        <v>75</v>
      </c>
      <c r="D47" s="68">
        <v>75</v>
      </c>
    </row>
    <row r="48" spans="1:4" ht="15">
      <c r="A48" s="65" t="s">
        <v>758</v>
      </c>
      <c r="B48" s="69" t="s">
        <v>239</v>
      </c>
      <c r="C48" s="67">
        <v>75</v>
      </c>
      <c r="D48" s="68">
        <v>75</v>
      </c>
    </row>
    <row r="49" spans="1:4" ht="15">
      <c r="A49" s="65" t="s">
        <v>759</v>
      </c>
      <c r="B49" s="69" t="s">
        <v>637</v>
      </c>
      <c r="C49" s="67">
        <v>75</v>
      </c>
      <c r="D49" s="68">
        <v>75</v>
      </c>
    </row>
    <row r="50" spans="1:4" ht="15">
      <c r="A50" s="65" t="s">
        <v>760</v>
      </c>
      <c r="B50" s="69" t="s">
        <v>237</v>
      </c>
      <c r="C50" s="67">
        <v>75</v>
      </c>
      <c r="D50" s="68">
        <v>75</v>
      </c>
    </row>
    <row r="51" spans="1:4" ht="15">
      <c r="A51" s="65" t="s">
        <v>761</v>
      </c>
      <c r="B51" s="69" t="s">
        <v>249</v>
      </c>
      <c r="C51" s="67">
        <v>75</v>
      </c>
      <c r="D51" s="68">
        <v>75</v>
      </c>
    </row>
    <row r="52" spans="1:4" ht="15">
      <c r="A52" s="65" t="s">
        <v>762</v>
      </c>
      <c r="B52" s="69" t="s">
        <v>251</v>
      </c>
      <c r="C52" s="67">
        <v>75</v>
      </c>
      <c r="D52" s="68">
        <v>75</v>
      </c>
    </row>
    <row r="53" spans="1:4" ht="15">
      <c r="A53" s="65" t="s">
        <v>763</v>
      </c>
      <c r="B53" s="69" t="s">
        <v>219</v>
      </c>
      <c r="C53" s="67">
        <v>75</v>
      </c>
      <c r="D53" s="68">
        <v>75</v>
      </c>
    </row>
    <row r="54" spans="1:4" ht="15">
      <c r="A54" s="65" t="s">
        <v>764</v>
      </c>
      <c r="B54" s="69" t="s">
        <v>975</v>
      </c>
      <c r="C54" s="67">
        <v>75</v>
      </c>
      <c r="D54" s="68">
        <v>75</v>
      </c>
    </row>
    <row r="55" spans="1:4" ht="15">
      <c r="A55" s="65" t="s">
        <v>765</v>
      </c>
      <c r="B55" s="69" t="s">
        <v>273</v>
      </c>
      <c r="C55" s="67">
        <v>75</v>
      </c>
      <c r="D55" s="68">
        <v>75</v>
      </c>
    </row>
    <row r="56" spans="1:4" ht="15">
      <c r="A56" s="65" t="s">
        <v>766</v>
      </c>
      <c r="B56" s="69" t="s">
        <v>265</v>
      </c>
      <c r="C56" s="67">
        <v>75</v>
      </c>
      <c r="D56" s="68">
        <v>75</v>
      </c>
    </row>
    <row r="57" spans="1:4" ht="15">
      <c r="A57" s="65" t="s">
        <v>767</v>
      </c>
      <c r="B57" s="69" t="s">
        <v>957</v>
      </c>
      <c r="C57" s="67">
        <v>75</v>
      </c>
      <c r="D57" s="68">
        <v>75</v>
      </c>
    </row>
    <row r="58" spans="1:4" ht="15">
      <c r="A58" s="65" t="s">
        <v>768</v>
      </c>
      <c r="B58" s="69" t="s">
        <v>970</v>
      </c>
      <c r="C58" s="67">
        <v>75</v>
      </c>
      <c r="D58" s="68">
        <v>75</v>
      </c>
    </row>
    <row r="59" spans="1:4" ht="15">
      <c r="A59" s="65" t="s">
        <v>769</v>
      </c>
      <c r="B59" s="69" t="s">
        <v>958</v>
      </c>
      <c r="C59" s="67">
        <v>75</v>
      </c>
      <c r="D59" s="68">
        <v>75</v>
      </c>
    </row>
    <row r="60" spans="1:4" ht="15">
      <c r="A60" s="65" t="s">
        <v>770</v>
      </c>
      <c r="B60" s="69" t="s">
        <v>295</v>
      </c>
      <c r="C60" s="67">
        <v>75</v>
      </c>
      <c r="D60" s="68">
        <v>75</v>
      </c>
    </row>
    <row r="61" spans="1:4" ht="15">
      <c r="A61" s="65" t="s">
        <v>771</v>
      </c>
      <c r="B61" s="69" t="s">
        <v>253</v>
      </c>
      <c r="C61" s="67">
        <v>75</v>
      </c>
      <c r="D61" s="68">
        <v>75</v>
      </c>
    </row>
    <row r="62" spans="1:4" ht="15">
      <c r="A62" s="65" t="s">
        <v>772</v>
      </c>
      <c r="B62" s="69" t="s">
        <v>968</v>
      </c>
      <c r="C62" s="67">
        <v>75</v>
      </c>
      <c r="D62" s="68">
        <v>75</v>
      </c>
    </row>
    <row r="63" spans="1:4" ht="15">
      <c r="A63" s="65" t="s">
        <v>773</v>
      </c>
      <c r="B63" s="69" t="s">
        <v>643</v>
      </c>
      <c r="C63" s="67">
        <v>75</v>
      </c>
      <c r="D63" s="68">
        <v>75</v>
      </c>
    </row>
    <row r="64" spans="1:4" ht="15">
      <c r="A64" s="65" t="s">
        <v>774</v>
      </c>
      <c r="B64" s="69" t="s">
        <v>969</v>
      </c>
      <c r="C64" s="67">
        <v>75</v>
      </c>
      <c r="D64" s="68">
        <v>75</v>
      </c>
    </row>
    <row r="65" spans="1:4" ht="15">
      <c r="A65" s="65" t="s">
        <v>775</v>
      </c>
      <c r="B65" s="69" t="s">
        <v>984</v>
      </c>
      <c r="C65" s="67">
        <v>75</v>
      </c>
      <c r="D65" s="68">
        <v>75</v>
      </c>
    </row>
    <row r="66" spans="1:4" ht="15">
      <c r="A66" s="65" t="s">
        <v>776</v>
      </c>
      <c r="B66" s="69" t="s">
        <v>647</v>
      </c>
      <c r="C66" s="67">
        <v>75</v>
      </c>
      <c r="D66" s="68">
        <v>75</v>
      </c>
    </row>
    <row r="67" spans="1:4" ht="15">
      <c r="A67" s="65" t="s">
        <v>777</v>
      </c>
      <c r="B67" s="69" t="s">
        <v>352</v>
      </c>
      <c r="C67" s="67">
        <v>75</v>
      </c>
      <c r="D67" s="68">
        <v>75</v>
      </c>
    </row>
    <row r="68" spans="1:4" ht="15">
      <c r="A68" s="65" t="s">
        <v>778</v>
      </c>
      <c r="B68" s="69" t="s">
        <v>988</v>
      </c>
      <c r="C68" s="67">
        <v>75</v>
      </c>
      <c r="D68" s="68">
        <v>75</v>
      </c>
    </row>
    <row r="69" spans="1:4" ht="15">
      <c r="A69" s="65" t="s">
        <v>779</v>
      </c>
      <c r="B69" s="69" t="s">
        <v>362</v>
      </c>
      <c r="C69" s="67">
        <v>75</v>
      </c>
      <c r="D69" s="68">
        <v>75</v>
      </c>
    </row>
    <row r="70" spans="1:4" ht="15">
      <c r="A70" s="65" t="s">
        <v>780</v>
      </c>
      <c r="B70" s="69" t="s">
        <v>976</v>
      </c>
      <c r="C70" s="67">
        <v>75</v>
      </c>
      <c r="D70" s="68">
        <v>75</v>
      </c>
    </row>
    <row r="71" spans="1:4" ht="15">
      <c r="A71" s="65" t="s">
        <v>781</v>
      </c>
      <c r="B71" s="69" t="s">
        <v>235</v>
      </c>
      <c r="C71" s="67">
        <v>75</v>
      </c>
      <c r="D71" s="68">
        <v>75</v>
      </c>
    </row>
    <row r="72" spans="1:4" ht="15">
      <c r="A72" s="65" t="s">
        <v>782</v>
      </c>
      <c r="B72" s="69" t="s">
        <v>978</v>
      </c>
      <c r="C72" s="67">
        <v>75</v>
      </c>
      <c r="D72" s="68">
        <v>75</v>
      </c>
    </row>
    <row r="73" spans="1:4" ht="15">
      <c r="A73" s="65" t="s">
        <v>783</v>
      </c>
      <c r="B73" s="69" t="s">
        <v>394</v>
      </c>
      <c r="C73" s="67">
        <v>75</v>
      </c>
      <c r="D73" s="68">
        <v>75</v>
      </c>
    </row>
    <row r="74" spans="1:4" ht="15">
      <c r="A74" s="65" t="s">
        <v>784</v>
      </c>
      <c r="B74" s="69" t="s">
        <v>971</v>
      </c>
      <c r="C74" s="67">
        <v>75</v>
      </c>
      <c r="D74" s="68">
        <v>75</v>
      </c>
    </row>
    <row r="75" spans="1:4" ht="15">
      <c r="A75" s="65" t="s">
        <v>785</v>
      </c>
      <c r="B75" s="69" t="s">
        <v>979</v>
      </c>
      <c r="C75" s="67">
        <v>75</v>
      </c>
      <c r="D75" s="68">
        <v>75</v>
      </c>
    </row>
    <row r="76" spans="1:4" ht="15">
      <c r="A76" s="65" t="s">
        <v>786</v>
      </c>
      <c r="B76" s="69" t="s">
        <v>402</v>
      </c>
      <c r="C76" s="67">
        <v>75</v>
      </c>
      <c r="D76" s="68">
        <v>75</v>
      </c>
    </row>
    <row r="77" spans="1:4" ht="15">
      <c r="A77" s="65" t="s">
        <v>787</v>
      </c>
      <c r="B77" s="69" t="s">
        <v>980</v>
      </c>
      <c r="C77" s="67">
        <v>75</v>
      </c>
      <c r="D77" s="68">
        <v>75</v>
      </c>
    </row>
    <row r="78" spans="1:4" ht="15">
      <c r="A78" s="65" t="s">
        <v>788</v>
      </c>
      <c r="B78" s="69" t="s">
        <v>275</v>
      </c>
      <c r="C78" s="67">
        <v>75</v>
      </c>
      <c r="D78" s="68">
        <v>75</v>
      </c>
    </row>
    <row r="79" spans="1:4" ht="15">
      <c r="A79" s="65" t="s">
        <v>789</v>
      </c>
      <c r="B79" s="69" t="s">
        <v>175</v>
      </c>
      <c r="C79" s="67">
        <v>75</v>
      </c>
      <c r="D79" s="68">
        <v>75</v>
      </c>
    </row>
    <row r="80" spans="1:4" ht="15">
      <c r="A80" s="65" t="s">
        <v>790</v>
      </c>
      <c r="B80" s="69" t="s">
        <v>946</v>
      </c>
      <c r="C80" s="67">
        <v>75</v>
      </c>
      <c r="D80" s="68">
        <v>75</v>
      </c>
    </row>
    <row r="81" spans="1:4" ht="15">
      <c r="A81" s="65" t="s">
        <v>791</v>
      </c>
      <c r="B81" s="69" t="s">
        <v>418</v>
      </c>
      <c r="C81" s="67">
        <v>75</v>
      </c>
      <c r="D81" s="68">
        <v>75</v>
      </c>
    </row>
    <row r="82" spans="1:4" ht="15">
      <c r="A82" s="65" t="s">
        <v>792</v>
      </c>
      <c r="B82" s="69" t="s">
        <v>949</v>
      </c>
      <c r="C82" s="67">
        <v>75</v>
      </c>
      <c r="D82" s="68">
        <v>75</v>
      </c>
    </row>
    <row r="83" spans="1:4" ht="15">
      <c r="A83" s="65" t="s">
        <v>793</v>
      </c>
      <c r="B83" s="69" t="s">
        <v>440</v>
      </c>
      <c r="C83" s="67">
        <v>75</v>
      </c>
      <c r="D83" s="68">
        <v>75</v>
      </c>
    </row>
    <row r="84" spans="1:4" ht="15">
      <c r="A84" s="65" t="s">
        <v>794</v>
      </c>
      <c r="B84" s="69" t="s">
        <v>569</v>
      </c>
      <c r="C84" s="67">
        <v>75</v>
      </c>
      <c r="D84" s="68">
        <v>75</v>
      </c>
    </row>
    <row r="85" spans="1:4" ht="15">
      <c r="A85" s="65" t="s">
        <v>795</v>
      </c>
      <c r="B85" s="69" t="s">
        <v>621</v>
      </c>
      <c r="C85" s="67">
        <v>75</v>
      </c>
      <c r="D85" s="68">
        <v>75</v>
      </c>
    </row>
    <row r="86" spans="1:4" ht="15">
      <c r="A86" s="65" t="s">
        <v>796</v>
      </c>
      <c r="B86" s="69" t="s">
        <v>462</v>
      </c>
      <c r="C86" s="67">
        <v>75</v>
      </c>
      <c r="D86" s="68">
        <v>75</v>
      </c>
    </row>
    <row r="87" spans="1:4" ht="15">
      <c r="A87" s="65" t="s">
        <v>797</v>
      </c>
      <c r="B87" s="69" t="s">
        <v>982</v>
      </c>
      <c r="C87" s="67">
        <v>75</v>
      </c>
      <c r="D87" s="68">
        <v>75</v>
      </c>
    </row>
    <row r="88" spans="1:4" ht="15">
      <c r="A88" s="65" t="s">
        <v>798</v>
      </c>
      <c r="B88" s="69" t="s">
        <v>973</v>
      </c>
      <c r="C88" s="67">
        <v>75</v>
      </c>
      <c r="D88" s="68">
        <v>75</v>
      </c>
    </row>
    <row r="89" spans="1:4" ht="15">
      <c r="A89" s="65" t="s">
        <v>799</v>
      </c>
      <c r="B89" s="69" t="s">
        <v>66</v>
      </c>
      <c r="C89" s="67">
        <v>75</v>
      </c>
      <c r="D89" s="68">
        <v>75</v>
      </c>
    </row>
    <row r="90" spans="1:4" ht="15">
      <c r="A90" s="65" t="s">
        <v>800</v>
      </c>
      <c r="B90" s="69" t="s">
        <v>474</v>
      </c>
      <c r="C90" s="67">
        <v>75</v>
      </c>
      <c r="D90" s="68">
        <v>75</v>
      </c>
    </row>
    <row r="91" spans="1:4" ht="15">
      <c r="A91" s="65" t="s">
        <v>801</v>
      </c>
      <c r="B91" s="69" t="s">
        <v>120</v>
      </c>
      <c r="C91" s="67">
        <v>75</v>
      </c>
      <c r="D91" s="68">
        <v>75</v>
      </c>
    </row>
    <row r="92" spans="1:4" ht="15">
      <c r="A92" s="65" t="s">
        <v>802</v>
      </c>
      <c r="B92" s="69" t="s">
        <v>997</v>
      </c>
      <c r="C92" s="67">
        <v>75</v>
      </c>
      <c r="D92" s="68">
        <v>75</v>
      </c>
    </row>
    <row r="93" spans="1:4" ht="15">
      <c r="A93" s="65" t="s">
        <v>803</v>
      </c>
      <c r="B93" s="69" t="s">
        <v>943</v>
      </c>
      <c r="C93" s="67">
        <v>75</v>
      </c>
      <c r="D93" s="68">
        <v>75</v>
      </c>
    </row>
    <row r="94" spans="1:4" ht="15">
      <c r="A94" s="65" t="s">
        <v>804</v>
      </c>
      <c r="B94" s="69" t="s">
        <v>575</v>
      </c>
      <c r="C94" s="67">
        <v>75</v>
      </c>
      <c r="D94" s="68">
        <v>75</v>
      </c>
    </row>
    <row r="95" spans="1:4" ht="15">
      <c r="A95" s="65" t="s">
        <v>805</v>
      </c>
      <c r="B95" s="69" t="s">
        <v>482</v>
      </c>
      <c r="C95" s="67">
        <v>75</v>
      </c>
      <c r="D95" s="68">
        <v>75</v>
      </c>
    </row>
    <row r="96" spans="1:4" ht="15">
      <c r="A96" s="65" t="s">
        <v>806</v>
      </c>
      <c r="B96" s="69" t="s">
        <v>986</v>
      </c>
      <c r="C96" s="67">
        <v>75</v>
      </c>
      <c r="D96" s="68">
        <v>75</v>
      </c>
    </row>
    <row r="97" spans="1:4" ht="15">
      <c r="A97" s="65" t="s">
        <v>807</v>
      </c>
      <c r="B97" s="69" t="s">
        <v>492</v>
      </c>
      <c r="C97" s="67">
        <v>75</v>
      </c>
      <c r="D97" s="68">
        <v>75</v>
      </c>
    </row>
    <row r="98" spans="1:4" ht="15">
      <c r="A98" s="65" t="s">
        <v>808</v>
      </c>
      <c r="B98" s="69" t="s">
        <v>500</v>
      </c>
      <c r="C98" s="67">
        <v>75</v>
      </c>
      <c r="D98" s="68">
        <v>75</v>
      </c>
    </row>
    <row r="99" spans="1:4" ht="15">
      <c r="A99" s="65" t="s">
        <v>809</v>
      </c>
      <c r="B99" s="69" t="s">
        <v>987</v>
      </c>
      <c r="C99" s="67">
        <v>75</v>
      </c>
      <c r="D99" s="68">
        <v>75</v>
      </c>
    </row>
    <row r="100" spans="1:4" ht="15">
      <c r="A100" s="65" t="s">
        <v>810</v>
      </c>
      <c r="B100" s="69" t="s">
        <v>990</v>
      </c>
      <c r="C100" s="67">
        <v>75</v>
      </c>
      <c r="D100" s="68">
        <v>75</v>
      </c>
    </row>
    <row r="101" spans="1:4" ht="15">
      <c r="A101" s="65" t="s">
        <v>811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812</v>
      </c>
      <c r="B102" s="69" t="s">
        <v>544</v>
      </c>
      <c r="C102" s="67">
        <v>75</v>
      </c>
      <c r="D102" s="68">
        <v>75</v>
      </c>
    </row>
    <row r="103" spans="1:4" ht="15">
      <c r="A103" s="65" t="s">
        <v>813</v>
      </c>
      <c r="B103" s="69" t="s">
        <v>994</v>
      </c>
      <c r="C103" s="67">
        <v>75</v>
      </c>
      <c r="D103" s="68">
        <v>75</v>
      </c>
    </row>
    <row r="104" spans="1:4" ht="15">
      <c r="A104" s="65" t="s">
        <v>814</v>
      </c>
      <c r="B104" s="69" t="s">
        <v>247</v>
      </c>
      <c r="C104" s="67">
        <v>75</v>
      </c>
      <c r="D104" s="68">
        <v>75</v>
      </c>
    </row>
    <row r="105" spans="1:4" ht="15">
      <c r="A105" s="65" t="s">
        <v>815</v>
      </c>
      <c r="B105" s="69" t="s">
        <v>557</v>
      </c>
      <c r="C105" s="67">
        <v>75</v>
      </c>
      <c r="D105" s="68">
        <v>75</v>
      </c>
    </row>
    <row r="106" spans="1:4" ht="15">
      <c r="A106" s="65" t="s">
        <v>816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817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818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819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820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821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822</v>
      </c>
      <c r="B112" s="69" t="s">
        <v>593</v>
      </c>
      <c r="C112" s="67">
        <v>75</v>
      </c>
      <c r="D112" s="68">
        <v>75</v>
      </c>
    </row>
    <row r="113" spans="1:4" ht="15">
      <c r="A113" s="65" t="s">
        <v>823</v>
      </c>
      <c r="B113" s="69" t="s">
        <v>442</v>
      </c>
      <c r="C113" s="67">
        <v>75</v>
      </c>
      <c r="D113" s="68">
        <v>75</v>
      </c>
    </row>
    <row r="114" spans="1:4" ht="15">
      <c r="A114" s="65" t="s">
        <v>824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825</v>
      </c>
      <c r="B115" s="69" t="s">
        <v>607</v>
      </c>
      <c r="C115" s="67">
        <v>75</v>
      </c>
      <c r="D115" s="68">
        <v>75</v>
      </c>
    </row>
    <row r="116" spans="1:4" ht="15">
      <c r="A116" s="65" t="s">
        <v>826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827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828</v>
      </c>
      <c r="B118" s="69" t="s">
        <v>1000</v>
      </c>
      <c r="C118" s="67">
        <v>75</v>
      </c>
      <c r="D118" s="68">
        <v>75</v>
      </c>
    </row>
    <row r="119" spans="1:4" ht="15">
      <c r="A119" s="65" t="s">
        <v>829</v>
      </c>
      <c r="B119" s="69" t="s">
        <v>609</v>
      </c>
      <c r="C119" s="67">
        <v>75</v>
      </c>
      <c r="D119" s="68">
        <v>75</v>
      </c>
    </row>
    <row r="120" spans="1:4" ht="15">
      <c r="A120" s="65" t="s">
        <v>830</v>
      </c>
      <c r="B120" s="69" t="s">
        <v>633</v>
      </c>
      <c r="C120" s="67">
        <v>75</v>
      </c>
      <c r="D120" s="68">
        <v>75</v>
      </c>
    </row>
    <row r="121" spans="1:4" ht="15">
      <c r="A121" s="65" t="s">
        <v>831</v>
      </c>
      <c r="B121" s="69" t="s">
        <v>649</v>
      </c>
      <c r="C121" s="67">
        <v>75</v>
      </c>
      <c r="D121" s="68">
        <v>75</v>
      </c>
    </row>
    <row r="122" spans="1:4" ht="15">
      <c r="A122" s="65" t="s">
        <v>832</v>
      </c>
      <c r="B122" s="69" t="s">
        <v>641</v>
      </c>
      <c r="C122" s="67">
        <v>75</v>
      </c>
      <c r="D122" s="68">
        <v>75</v>
      </c>
    </row>
    <row r="123" spans="1:4" ht="15">
      <c r="A123" s="65" t="s">
        <v>833</v>
      </c>
      <c r="B123" s="69" t="s">
        <v>951</v>
      </c>
      <c r="C123" s="67">
        <v>75</v>
      </c>
      <c r="D123" s="68">
        <v>75</v>
      </c>
    </row>
    <row r="124" spans="1:4" ht="15">
      <c r="A124" s="65" t="s">
        <v>834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835</v>
      </c>
      <c r="B125" s="69" t="s">
        <v>967</v>
      </c>
      <c r="C125" s="67">
        <v>75</v>
      </c>
      <c r="D125" s="68">
        <v>75</v>
      </c>
    </row>
    <row r="126" spans="1:4" ht="15">
      <c r="A126" s="65" t="s">
        <v>836</v>
      </c>
      <c r="B126" s="69" t="s">
        <v>657</v>
      </c>
      <c r="C126" s="67">
        <v>75</v>
      </c>
      <c r="D126" s="68">
        <v>75</v>
      </c>
    </row>
    <row r="127" spans="1:4" ht="15">
      <c r="A127" s="65" t="s">
        <v>837</v>
      </c>
      <c r="B127" s="69" t="s">
        <v>1003</v>
      </c>
      <c r="C127" s="67">
        <v>75</v>
      </c>
      <c r="D127" s="68">
        <v>75</v>
      </c>
    </row>
    <row r="128" spans="1:4" ht="15">
      <c r="A128" s="65" t="s">
        <v>838</v>
      </c>
      <c r="B128" s="69" t="s">
        <v>1002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DECEMBER 29, 2022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687</v>
      </c>
      <c r="B5" s="49" t="s">
        <v>688</v>
      </c>
      <c r="C5" s="39">
        <v>0.003387860893823333</v>
      </c>
      <c r="D5" s="50">
        <v>0.0033994762880331895</v>
      </c>
    </row>
    <row r="6" spans="1:4" ht="15">
      <c r="A6" s="48" t="s">
        <v>689</v>
      </c>
      <c r="B6" s="49" t="s">
        <v>688</v>
      </c>
      <c r="C6" s="39">
        <v>0.004533610527780384</v>
      </c>
      <c r="D6" s="50">
        <v>0.004590609395877121</v>
      </c>
    </row>
    <row r="7" spans="1:4" ht="15">
      <c r="A7" s="48" t="s">
        <v>690</v>
      </c>
      <c r="B7" s="49" t="s">
        <v>688</v>
      </c>
      <c r="C7" s="39">
        <v>0.005154028888856724</v>
      </c>
      <c r="D7" s="50">
        <v>0.005229169706293514</v>
      </c>
    </row>
    <row r="8" spans="1:4" ht="15">
      <c r="A8" s="48" t="s">
        <v>691</v>
      </c>
      <c r="B8" s="49" t="s">
        <v>688</v>
      </c>
      <c r="C8" s="39">
        <v>0.004975081097169279</v>
      </c>
      <c r="D8" s="50">
        <v>0.005105289837572037</v>
      </c>
    </row>
    <row r="9" spans="1:4" ht="15">
      <c r="A9" s="48" t="s">
        <v>692</v>
      </c>
      <c r="B9" s="49" t="s">
        <v>693</v>
      </c>
      <c r="C9" s="39">
        <v>0.025847735463568788</v>
      </c>
      <c r="D9" s="50">
        <v>0.02590175224841106</v>
      </c>
    </row>
    <row r="10" spans="1:4" ht="15">
      <c r="A10" s="48" t="s">
        <v>694</v>
      </c>
      <c r="B10" s="49" t="s">
        <v>695</v>
      </c>
      <c r="C10" s="39">
        <v>0.016584925028629953</v>
      </c>
      <c r="D10" s="50">
        <v>0.016625336936337297</v>
      </c>
    </row>
    <row r="11" spans="1:4" ht="15">
      <c r="A11" s="48" t="s">
        <v>696</v>
      </c>
      <c r="B11" s="49" t="s">
        <v>697</v>
      </c>
      <c r="C11" s="39">
        <v>0.007082693114583286</v>
      </c>
      <c r="D11" s="50">
        <v>0.007132837912320113</v>
      </c>
    </row>
    <row r="12" spans="1:4" ht="15">
      <c r="A12" s="48" t="s">
        <v>698</v>
      </c>
      <c r="B12" s="49" t="s">
        <v>699</v>
      </c>
      <c r="C12" s="39">
        <v>0.002381448828850416</v>
      </c>
      <c r="D12" s="50">
        <v>0.002376662566432044</v>
      </c>
    </row>
    <row r="13" spans="1:4" ht="15">
      <c r="A13" s="48" t="s">
        <v>700</v>
      </c>
      <c r="B13" s="49" t="s">
        <v>699</v>
      </c>
      <c r="C13" s="39">
        <v>0.003994327034469782</v>
      </c>
      <c r="D13" s="50">
        <v>0.004023380421299125</v>
      </c>
    </row>
    <row r="14" spans="1:4" ht="15">
      <c r="A14" s="63" t="s">
        <v>701</v>
      </c>
      <c r="B14" s="49" t="s">
        <v>699</v>
      </c>
      <c r="C14" s="39">
        <v>0.005071386751938002</v>
      </c>
      <c r="D14" s="50">
        <v>0.005158930952025418</v>
      </c>
    </row>
    <row r="15" spans="1:4" ht="15">
      <c r="A15" s="48" t="s">
        <v>702</v>
      </c>
      <c r="B15" s="49" t="s">
        <v>699</v>
      </c>
      <c r="C15" s="39">
        <v>0.005051530602714861</v>
      </c>
      <c r="D15" s="50">
        <v>0.005164224708275868</v>
      </c>
    </row>
    <row r="16" spans="1:4" ht="15">
      <c r="A16" s="48" t="s">
        <v>703</v>
      </c>
      <c r="B16" s="49" t="s">
        <v>704</v>
      </c>
      <c r="C16" s="39">
        <v>0.0569954833261364</v>
      </c>
      <c r="D16" s="50">
        <v>0.05712686225920125</v>
      </c>
    </row>
    <row r="17" spans="1:4" ht="15">
      <c r="A17" s="63" t="s">
        <v>705</v>
      </c>
      <c r="B17" s="49" t="s">
        <v>706</v>
      </c>
      <c r="C17" s="39">
        <v>0.060936291052379146</v>
      </c>
      <c r="D17" s="50">
        <v>0.06087648587450312</v>
      </c>
    </row>
    <row r="18" spans="1:4" ht="15">
      <c r="A18" s="63" t="s">
        <v>707</v>
      </c>
      <c r="B18" s="49" t="s">
        <v>708</v>
      </c>
      <c r="C18" s="39">
        <v>0.059640024342578264</v>
      </c>
      <c r="D18" s="50">
        <v>0.059540218532575226</v>
      </c>
    </row>
    <row r="19" spans="1:4" ht="15">
      <c r="A19" s="63" t="s">
        <v>709</v>
      </c>
      <c r="B19" s="49" t="s">
        <v>710</v>
      </c>
      <c r="C19" s="39">
        <v>0.02011420759505725</v>
      </c>
      <c r="D19" s="50">
        <v>0.019912049624122508</v>
      </c>
    </row>
    <row r="20" spans="1:4" ht="15">
      <c r="A20" s="63" t="s">
        <v>711</v>
      </c>
      <c r="B20" s="49" t="s">
        <v>710</v>
      </c>
      <c r="C20" s="39">
        <v>0.03458670728021181</v>
      </c>
      <c r="D20" s="50">
        <v>0.03457574485160027</v>
      </c>
    </row>
    <row r="21" spans="1:4" ht="15">
      <c r="A21" s="63" t="s">
        <v>712</v>
      </c>
      <c r="B21" s="53" t="s">
        <v>710</v>
      </c>
      <c r="C21" s="39">
        <v>0.044943264318731815</v>
      </c>
      <c r="D21" s="50">
        <v>0.044926596280122195</v>
      </c>
    </row>
    <row r="22" spans="1:4" ht="15">
      <c r="A22" s="63" t="s">
        <v>713</v>
      </c>
      <c r="B22" s="53" t="s">
        <v>714</v>
      </c>
      <c r="C22" s="39">
        <v>0.058838925727874754</v>
      </c>
      <c r="D22" s="50">
        <v>0.05871646756386941</v>
      </c>
    </row>
    <row r="23" spans="1:4" ht="15">
      <c r="A23" s="63" t="s">
        <v>715</v>
      </c>
      <c r="B23" s="53" t="s">
        <v>716</v>
      </c>
      <c r="C23" s="39">
        <v>0.12951672003549744</v>
      </c>
      <c r="D23" s="50">
        <v>0.12916770512486198</v>
      </c>
    </row>
    <row r="24" spans="1:4" ht="15">
      <c r="A24" s="63" t="s">
        <v>717</v>
      </c>
      <c r="B24" s="53" t="s">
        <v>718</v>
      </c>
      <c r="C24" s="39">
        <v>0.06301708720131083</v>
      </c>
      <c r="D24" s="50">
        <v>0.06289963235736395</v>
      </c>
    </row>
    <row r="25" spans="1:4" ht="15">
      <c r="A25" s="63" t="s">
        <v>719</v>
      </c>
      <c r="B25" s="53" t="s">
        <v>720</v>
      </c>
      <c r="C25" s="39">
        <v>0.09249485221927534</v>
      </c>
      <c r="D25" s="50">
        <v>0.09313478225708752</v>
      </c>
    </row>
    <row r="26" spans="1:4" ht="15">
      <c r="A26" s="63" t="s">
        <v>721</v>
      </c>
      <c r="B26" s="53" t="s">
        <v>722</v>
      </c>
      <c r="C26" s="39">
        <v>0.06071370187973993</v>
      </c>
      <c r="D26" s="50">
        <v>0.06065218282669743</v>
      </c>
    </row>
    <row r="27" spans="1:4" ht="15">
      <c r="A27" s="63" t="s">
        <v>723</v>
      </c>
      <c r="B27" s="53" t="s">
        <v>724</v>
      </c>
      <c r="C27" s="39">
        <v>0.0626939893457174</v>
      </c>
      <c r="D27" s="50">
        <v>0.0625770726019483</v>
      </c>
    </row>
    <row r="28" spans="1:4" ht="15">
      <c r="A28" s="63" t="s">
        <v>725</v>
      </c>
      <c r="B28" s="53" t="s">
        <v>726</v>
      </c>
      <c r="C28" s="39">
        <v>0.09088837806863513</v>
      </c>
      <c r="D28" s="50">
        <v>0.09059914378000164</v>
      </c>
    </row>
    <row r="29" spans="1:4" ht="15">
      <c r="A29" s="63" t="s">
        <v>727</v>
      </c>
      <c r="B29" s="53" t="s">
        <v>728</v>
      </c>
      <c r="C29" s="39">
        <v>0.06414468459438838</v>
      </c>
      <c r="D29" s="50">
        <v>0.0640253808810855</v>
      </c>
    </row>
    <row r="30" spans="1:4" ht="15">
      <c r="A30" s="63" t="s">
        <v>729</v>
      </c>
      <c r="B30" s="53" t="s">
        <v>730</v>
      </c>
      <c r="C30" s="39">
        <v>0.06071370187973993</v>
      </c>
      <c r="D30" s="50">
        <v>0.06065218282669743</v>
      </c>
    </row>
    <row r="31" spans="1:4" ht="15">
      <c r="A31" s="63" t="s">
        <v>731</v>
      </c>
      <c r="B31" s="53" t="s">
        <v>732</v>
      </c>
      <c r="C31" s="39">
        <v>0.07153473494251161</v>
      </c>
      <c r="D31" s="50">
        <v>0.07138207719573941</v>
      </c>
    </row>
    <row r="32" spans="1:4" ht="15">
      <c r="A32" s="63" t="s">
        <v>733</v>
      </c>
      <c r="B32" s="53" t="s">
        <v>734</v>
      </c>
      <c r="C32" s="39">
        <v>0.05095557800448157</v>
      </c>
      <c r="D32" s="50">
        <v>0.05079371168600398</v>
      </c>
    </row>
    <row r="33" spans="1:4" ht="15">
      <c r="A33" s="63" t="s">
        <v>735</v>
      </c>
      <c r="B33" s="53" t="s">
        <v>736</v>
      </c>
      <c r="C33" s="39">
        <v>0.04959258289288471</v>
      </c>
      <c r="D33" s="50">
        <v>0.0494437398542695</v>
      </c>
    </row>
    <row r="34" spans="1:4" ht="15">
      <c r="A34" s="63" t="s">
        <v>737</v>
      </c>
      <c r="B34" s="53" t="s">
        <v>738</v>
      </c>
      <c r="C34" s="39">
        <v>0.054999347274240884</v>
      </c>
      <c r="D34" s="50">
        <v>0.05499199875166448</v>
      </c>
    </row>
    <row r="35" spans="1:4" ht="15">
      <c r="A35" s="63" t="s">
        <v>739</v>
      </c>
      <c r="B35" s="53" t="s">
        <v>740</v>
      </c>
      <c r="C35" s="39">
        <v>0.06938221169766304</v>
      </c>
      <c r="D35" s="50">
        <v>0.06923709585683491</v>
      </c>
    </row>
    <row r="36" spans="1:4" ht="15">
      <c r="A36" s="63" t="s">
        <v>741</v>
      </c>
      <c r="B36" s="53" t="s">
        <v>742</v>
      </c>
      <c r="C36" s="39">
        <v>0.1175028816238596</v>
      </c>
      <c r="D36" s="50">
        <v>0.11829994687209675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29 DECEMBRE 2022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932</v>
      </c>
      <c r="B5" s="76">
        <v>0.2</v>
      </c>
      <c r="C5" s="77">
        <v>0.2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DECEMBER 29, 2022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743</v>
      </c>
      <c r="B5" s="38" t="s">
        <v>68</v>
      </c>
      <c r="C5" s="64">
        <v>0.13175725993125664</v>
      </c>
      <c r="D5" s="40">
        <v>0.131498489412662</v>
      </c>
    </row>
    <row r="6" spans="1:4" ht="15">
      <c r="A6" s="48" t="s">
        <v>744</v>
      </c>
      <c r="B6" s="49" t="s">
        <v>54</v>
      </c>
      <c r="C6" s="39">
        <v>0.15325773439055057</v>
      </c>
      <c r="D6" s="45">
        <v>0.15294531880225692</v>
      </c>
    </row>
    <row r="7" spans="1:4" ht="15">
      <c r="A7" s="48" t="s">
        <v>745</v>
      </c>
      <c r="B7" s="49" t="s">
        <v>62</v>
      </c>
      <c r="C7" s="39">
        <v>0.08316425066023089</v>
      </c>
      <c r="D7" s="50">
        <v>0.08311668187317371</v>
      </c>
    </row>
    <row r="8" spans="1:4" ht="15">
      <c r="A8" s="48" t="s">
        <v>746</v>
      </c>
      <c r="B8" s="49" t="s">
        <v>70</v>
      </c>
      <c r="C8" s="39">
        <v>0.1288940117935518</v>
      </c>
      <c r="D8" s="50">
        <v>0.12926330111211368</v>
      </c>
    </row>
    <row r="9" spans="1:4" ht="15">
      <c r="A9" s="48" t="s">
        <v>747</v>
      </c>
      <c r="B9" s="49" t="s">
        <v>41</v>
      </c>
      <c r="C9" s="39">
        <v>0.1369258721220632</v>
      </c>
      <c r="D9" s="45">
        <v>0.13653388213805173</v>
      </c>
    </row>
    <row r="10" spans="1:4" ht="15">
      <c r="A10" s="48" t="s">
        <v>748</v>
      </c>
      <c r="B10" s="49" t="s">
        <v>89</v>
      </c>
      <c r="C10" s="39">
        <v>0.06583694525736267</v>
      </c>
      <c r="D10" s="50">
        <v>0.06567799859514493</v>
      </c>
    </row>
    <row r="11" spans="1:4" ht="15">
      <c r="A11" s="48" t="s">
        <v>749</v>
      </c>
      <c r="B11" s="49" t="s">
        <v>111</v>
      </c>
      <c r="C11" s="39">
        <v>0.07745149428386022</v>
      </c>
      <c r="D11" s="45">
        <v>0.07727131450768351</v>
      </c>
    </row>
    <row r="12" spans="1:4" ht="15">
      <c r="A12" s="48" t="s">
        <v>750</v>
      </c>
      <c r="B12" s="49" t="s">
        <v>163</v>
      </c>
      <c r="C12" s="39">
        <v>0.08507672399629114</v>
      </c>
      <c r="D12" s="50">
        <v>0.08497488835966124</v>
      </c>
    </row>
    <row r="13" spans="1:4" ht="15">
      <c r="A13" s="48" t="s">
        <v>751</v>
      </c>
      <c r="B13" s="49" t="s">
        <v>171</v>
      </c>
      <c r="C13" s="39">
        <v>0.15134890759660014</v>
      </c>
      <c r="D13" s="45">
        <v>0.1518521086637523</v>
      </c>
    </row>
    <row r="14" spans="1:4" ht="15">
      <c r="A14" s="48" t="s">
        <v>752</v>
      </c>
      <c r="B14" s="49" t="s">
        <v>516</v>
      </c>
      <c r="C14" s="39">
        <v>0.10526410047777786</v>
      </c>
      <c r="D14" s="50">
        <v>0.10496300207090702</v>
      </c>
    </row>
    <row r="15" spans="1:4" ht="15">
      <c r="A15" s="48" t="s">
        <v>753</v>
      </c>
      <c r="B15" s="49" t="s">
        <v>167</v>
      </c>
      <c r="C15" s="39">
        <v>0.06279225191694884</v>
      </c>
      <c r="D15" s="45">
        <v>0.06259495665557711</v>
      </c>
    </row>
    <row r="16" spans="1:4" ht="15">
      <c r="A16" s="48" t="s">
        <v>754</v>
      </c>
      <c r="B16" s="49" t="s">
        <v>165</v>
      </c>
      <c r="C16" s="39">
        <v>0.12982290749289258</v>
      </c>
      <c r="D16" s="50">
        <v>0.1310049877888909</v>
      </c>
    </row>
    <row r="17" spans="1:4" ht="15">
      <c r="A17" s="48" t="s">
        <v>755</v>
      </c>
      <c r="B17" s="49" t="s">
        <v>184</v>
      </c>
      <c r="C17" s="39">
        <v>0.08240989784622081</v>
      </c>
      <c r="D17" s="45">
        <v>0.08214732918035576</v>
      </c>
    </row>
    <row r="18" spans="1:4" ht="15">
      <c r="A18" s="48" t="s">
        <v>756</v>
      </c>
      <c r="B18" s="49" t="s">
        <v>154</v>
      </c>
      <c r="C18" s="39">
        <v>0.10909639235802342</v>
      </c>
      <c r="D18" s="50">
        <v>0.10905201020878312</v>
      </c>
    </row>
    <row r="19" spans="1:4" ht="15">
      <c r="A19" s="48" t="s">
        <v>757</v>
      </c>
      <c r="B19" s="49" t="s">
        <v>208</v>
      </c>
      <c r="C19" s="39">
        <v>0.07284806862762054</v>
      </c>
      <c r="D19" s="45">
        <v>0.07259413333986098</v>
      </c>
    </row>
    <row r="20" spans="1:4" ht="15">
      <c r="A20" s="48" t="s">
        <v>758</v>
      </c>
      <c r="B20" s="49" t="s">
        <v>239</v>
      </c>
      <c r="C20" s="39">
        <v>0.061249855033804736</v>
      </c>
      <c r="D20" s="50">
        <v>0.06132876025601821</v>
      </c>
    </row>
    <row r="21" spans="1:4" ht="15">
      <c r="A21" s="48" t="s">
        <v>759</v>
      </c>
      <c r="B21" s="49" t="s">
        <v>637</v>
      </c>
      <c r="C21" s="39">
        <v>0.1158046892459774</v>
      </c>
      <c r="D21" s="45">
        <v>0.11653714395336812</v>
      </c>
    </row>
    <row r="22" spans="1:4" ht="15">
      <c r="A22" s="48" t="s">
        <v>760</v>
      </c>
      <c r="B22" s="49" t="s">
        <v>237</v>
      </c>
      <c r="C22" s="39">
        <v>0.06519349765302426</v>
      </c>
      <c r="D22" s="50">
        <v>0.0651987158234058</v>
      </c>
    </row>
    <row r="23" spans="1:4" ht="15">
      <c r="A23" s="48" t="s">
        <v>761</v>
      </c>
      <c r="B23" s="49" t="s">
        <v>249</v>
      </c>
      <c r="C23" s="39">
        <v>0.30718828972333934</v>
      </c>
      <c r="D23" s="45">
        <v>0.30714127125257107</v>
      </c>
    </row>
    <row r="24" spans="1:4" ht="15">
      <c r="A24" s="48" t="s">
        <v>762</v>
      </c>
      <c r="B24" s="49" t="s">
        <v>251</v>
      </c>
      <c r="C24" s="39">
        <v>0.3081819142765978</v>
      </c>
      <c r="D24" s="50">
        <v>0.30813499295658914</v>
      </c>
    </row>
    <row r="25" spans="1:4" ht="15">
      <c r="A25" s="48" t="s">
        <v>763</v>
      </c>
      <c r="B25" s="49" t="s">
        <v>219</v>
      </c>
      <c r="C25" s="39">
        <v>0.23043599862411634</v>
      </c>
      <c r="D25" s="45">
        <v>0.23039624900938135</v>
      </c>
    </row>
    <row r="26" spans="1:4" ht="15">
      <c r="A26" s="48" t="s">
        <v>764</v>
      </c>
      <c r="B26" s="49" t="s">
        <v>370</v>
      </c>
      <c r="C26" s="39">
        <v>0.12468746170788553</v>
      </c>
      <c r="D26" s="50">
        <v>0.12437979591556969</v>
      </c>
    </row>
    <row r="27" spans="1:4" ht="15">
      <c r="A27" s="48" t="s">
        <v>765</v>
      </c>
      <c r="B27" s="49" t="s">
        <v>273</v>
      </c>
      <c r="C27" s="39">
        <v>0.05914085410183262</v>
      </c>
      <c r="D27" s="45">
        <v>0.05911819380259668</v>
      </c>
    </row>
    <row r="28" spans="1:4" ht="15">
      <c r="A28" s="48" t="s">
        <v>766</v>
      </c>
      <c r="B28" s="49" t="s">
        <v>265</v>
      </c>
      <c r="C28" s="39">
        <v>0.10712827810848462</v>
      </c>
      <c r="D28" s="50">
        <v>0.10685447651937209</v>
      </c>
    </row>
    <row r="29" spans="1:4" ht="15">
      <c r="A29" s="48" t="s">
        <v>767</v>
      </c>
      <c r="B29" s="49" t="s">
        <v>283</v>
      </c>
      <c r="C29" s="39">
        <v>0.06665979724491676</v>
      </c>
      <c r="D29" s="45">
        <v>0.0664324633875253</v>
      </c>
    </row>
    <row r="30" spans="1:4" ht="15">
      <c r="A30" s="48" t="s">
        <v>768</v>
      </c>
      <c r="B30" s="49" t="s">
        <v>338</v>
      </c>
      <c r="C30" s="39">
        <v>0.08237039901519037</v>
      </c>
      <c r="D30" s="50">
        <v>0.08212759250359303</v>
      </c>
    </row>
    <row r="31" spans="1:4" ht="15">
      <c r="A31" s="48" t="s">
        <v>769</v>
      </c>
      <c r="B31" s="49" t="s">
        <v>285</v>
      </c>
      <c r="C31" s="39">
        <v>0.13666491750877183</v>
      </c>
      <c r="D31" s="45">
        <v>0.13635274936151978</v>
      </c>
    </row>
    <row r="32" spans="1:4" ht="15">
      <c r="A32" s="48" t="s">
        <v>770</v>
      </c>
      <c r="B32" s="49" t="s">
        <v>295</v>
      </c>
      <c r="C32" s="39">
        <v>0.0565687446017426</v>
      </c>
      <c r="D32" s="50">
        <v>0.05653064215777626</v>
      </c>
    </row>
    <row r="33" spans="1:4" ht="15">
      <c r="A33" s="48" t="s">
        <v>771</v>
      </c>
      <c r="B33" s="49" t="s">
        <v>253</v>
      </c>
      <c r="C33" s="39">
        <v>0.3073437997884425</v>
      </c>
      <c r="D33" s="45">
        <v>0.3072989169002613</v>
      </c>
    </row>
    <row r="34" spans="1:4" ht="15">
      <c r="A34" s="48" t="s">
        <v>772</v>
      </c>
      <c r="B34" s="49" t="s">
        <v>332</v>
      </c>
      <c r="C34" s="39">
        <v>0.0965530982530631</v>
      </c>
      <c r="D34" s="50">
        <v>0.0963214114650327</v>
      </c>
    </row>
    <row r="35" spans="1:4" ht="15">
      <c r="A35" s="48" t="s">
        <v>773</v>
      </c>
      <c r="B35" s="49" t="s">
        <v>643</v>
      </c>
      <c r="C35" s="39">
        <v>0.05855772260742918</v>
      </c>
      <c r="D35" s="45">
        <v>0.05850098465410439</v>
      </c>
    </row>
    <row r="36" spans="1:4" ht="15">
      <c r="A36" s="48" t="s">
        <v>774</v>
      </c>
      <c r="B36" s="49" t="s">
        <v>334</v>
      </c>
      <c r="C36" s="39">
        <v>0.06927709565716647</v>
      </c>
      <c r="D36" s="50">
        <v>0.06907819415205955</v>
      </c>
    </row>
    <row r="37" spans="1:4" ht="15">
      <c r="A37" s="48" t="s">
        <v>775</v>
      </c>
      <c r="B37" s="49" t="s">
        <v>478</v>
      </c>
      <c r="C37" s="39">
        <v>0.06918108634733865</v>
      </c>
      <c r="D37" s="45">
        <v>0.06896925663814085</v>
      </c>
    </row>
    <row r="38" spans="1:4" ht="15">
      <c r="A38" s="48" t="s">
        <v>776</v>
      </c>
      <c r="B38" s="49" t="s">
        <v>647</v>
      </c>
      <c r="C38" s="39">
        <v>0.056111356000898324</v>
      </c>
      <c r="D38" s="50">
        <v>0.05606161145740578</v>
      </c>
    </row>
    <row r="39" spans="1:4" ht="15">
      <c r="A39" s="48" t="s">
        <v>777</v>
      </c>
      <c r="B39" s="49" t="s">
        <v>352</v>
      </c>
      <c r="C39" s="39">
        <v>0.07648426901298966</v>
      </c>
      <c r="D39" s="45">
        <v>0.0764773990685555</v>
      </c>
    </row>
    <row r="40" spans="1:4" ht="15">
      <c r="A40" s="48" t="s">
        <v>778</v>
      </c>
      <c r="B40" s="49" t="s">
        <v>512</v>
      </c>
      <c r="C40" s="39">
        <v>0.07555910759471361</v>
      </c>
      <c r="D40" s="50">
        <v>0.07538409013120238</v>
      </c>
    </row>
    <row r="41" spans="1:4" ht="15">
      <c r="A41" s="48" t="s">
        <v>779</v>
      </c>
      <c r="B41" s="49" t="s">
        <v>362</v>
      </c>
      <c r="C41" s="39">
        <v>0.06601858338892219</v>
      </c>
      <c r="D41" s="45">
        <v>0.0659828657282641</v>
      </c>
    </row>
    <row r="42" spans="1:4" ht="15">
      <c r="A42" s="48" t="s">
        <v>780</v>
      </c>
      <c r="B42" s="49" t="s">
        <v>378</v>
      </c>
      <c r="C42" s="39">
        <v>0.17434209670600112</v>
      </c>
      <c r="D42" s="50">
        <v>0.17391218054308505</v>
      </c>
    </row>
    <row r="43" spans="1:4" ht="15">
      <c r="A43" s="48" t="s">
        <v>781</v>
      </c>
      <c r="B43" s="49" t="s">
        <v>235</v>
      </c>
      <c r="C43" s="39">
        <v>0.06481977485622932</v>
      </c>
      <c r="D43" s="45">
        <v>0.06479406454961525</v>
      </c>
    </row>
    <row r="44" spans="1:4" ht="15">
      <c r="A44" s="48" t="s">
        <v>782</v>
      </c>
      <c r="B44" s="49" t="s">
        <v>390</v>
      </c>
      <c r="C44" s="39">
        <v>0.09155606102206251</v>
      </c>
      <c r="D44" s="50">
        <v>0.0913677998888595</v>
      </c>
    </row>
    <row r="45" spans="1:4" ht="15">
      <c r="A45" s="48" t="s">
        <v>783</v>
      </c>
      <c r="B45" s="49" t="s">
        <v>394</v>
      </c>
      <c r="C45" s="39">
        <v>0.10944607368248088</v>
      </c>
      <c r="D45" s="45">
        <v>0.10910115768238515</v>
      </c>
    </row>
    <row r="46" spans="1:4" ht="15">
      <c r="A46" s="48" t="s">
        <v>784</v>
      </c>
      <c r="B46" s="49" t="s">
        <v>342</v>
      </c>
      <c r="C46" s="39">
        <v>0.11223369671499042</v>
      </c>
      <c r="D46" s="50">
        <v>0.11242932013897644</v>
      </c>
    </row>
    <row r="47" spans="1:4" ht="15">
      <c r="A47" s="48" t="s">
        <v>785</v>
      </c>
      <c r="B47" s="49" t="s">
        <v>398</v>
      </c>
      <c r="C47" s="39">
        <v>0.05881731529471374</v>
      </c>
      <c r="D47" s="45">
        <v>0.05865614082079069</v>
      </c>
    </row>
    <row r="48" spans="1:4" ht="15">
      <c r="A48" s="48" t="s">
        <v>786</v>
      </c>
      <c r="B48" s="49" t="s">
        <v>402</v>
      </c>
      <c r="C48" s="39">
        <v>0.1429685032704257</v>
      </c>
      <c r="D48" s="50">
        <v>0.1425376462496915</v>
      </c>
    </row>
    <row r="49" spans="1:4" ht="15">
      <c r="A49" s="48" t="s">
        <v>787</v>
      </c>
      <c r="B49" s="49" t="s">
        <v>404</v>
      </c>
      <c r="C49" s="39">
        <v>0.08128757483183963</v>
      </c>
      <c r="D49" s="45">
        <v>0.0811867315221095</v>
      </c>
    </row>
    <row r="50" spans="1:4" ht="15">
      <c r="A50" s="48" t="s">
        <v>788</v>
      </c>
      <c r="B50" s="49" t="s">
        <v>275</v>
      </c>
      <c r="C50" s="39">
        <v>0.10483635319734533</v>
      </c>
      <c r="D50" s="50">
        <v>0.10448823248221861</v>
      </c>
    </row>
    <row r="51" spans="1:4" ht="15">
      <c r="A51" s="48" t="s">
        <v>789</v>
      </c>
      <c r="B51" s="49" t="s">
        <v>175</v>
      </c>
      <c r="C51" s="39">
        <v>0.19180685008483933</v>
      </c>
      <c r="D51" s="45">
        <v>0.1917993714063571</v>
      </c>
    </row>
    <row r="52" spans="1:4" ht="15">
      <c r="A52" s="48" t="s">
        <v>790</v>
      </c>
      <c r="B52" s="49" t="s">
        <v>115</v>
      </c>
      <c r="C52" s="39">
        <v>0.0713866789932113</v>
      </c>
      <c r="D52" s="50">
        <v>0.07129099501854456</v>
      </c>
    </row>
    <row r="53" spans="1:4" ht="15">
      <c r="A53" s="48" t="s">
        <v>791</v>
      </c>
      <c r="B53" s="49" t="s">
        <v>418</v>
      </c>
      <c r="C53" s="39">
        <v>0.1432605967145717</v>
      </c>
      <c r="D53" s="45">
        <v>0.14288621564104304</v>
      </c>
    </row>
    <row r="54" spans="1:4" ht="15">
      <c r="A54" s="48" t="s">
        <v>792</v>
      </c>
      <c r="B54" s="49" t="s">
        <v>138</v>
      </c>
      <c r="C54" s="39">
        <v>0.1457115166464883</v>
      </c>
      <c r="D54" s="50">
        <v>0.14528637419165347</v>
      </c>
    </row>
    <row r="55" spans="1:4" ht="15">
      <c r="A55" s="48" t="s">
        <v>793</v>
      </c>
      <c r="B55" s="49" t="s">
        <v>440</v>
      </c>
      <c r="C55" s="39">
        <v>0.09425942952477279</v>
      </c>
      <c r="D55" s="45">
        <v>0.09393607661646312</v>
      </c>
    </row>
    <row r="56" spans="1:4" ht="15">
      <c r="A56" s="48" t="s">
        <v>794</v>
      </c>
      <c r="B56" s="49" t="s">
        <v>569</v>
      </c>
      <c r="C56" s="39">
        <v>0.13647474804449955</v>
      </c>
      <c r="D56" s="50">
        <v>0.1365665561792778</v>
      </c>
    </row>
    <row r="57" spans="1:4" ht="15">
      <c r="A57" s="48" t="s">
        <v>795</v>
      </c>
      <c r="B57" s="49" t="s">
        <v>621</v>
      </c>
      <c r="C57" s="39">
        <v>0.14286208833877578</v>
      </c>
      <c r="D57" s="45">
        <v>0.14253609309943582</v>
      </c>
    </row>
    <row r="58" spans="1:4" ht="15">
      <c r="A58" s="48" t="s">
        <v>796</v>
      </c>
      <c r="B58" s="49" t="s">
        <v>462</v>
      </c>
      <c r="C58" s="39">
        <v>0.08616215165717303</v>
      </c>
      <c r="D58" s="50">
        <v>0.08637866531563922</v>
      </c>
    </row>
    <row r="59" spans="1:4" ht="15">
      <c r="A59" s="48" t="s">
        <v>797</v>
      </c>
      <c r="B59" s="49" t="s">
        <v>460</v>
      </c>
      <c r="C59" s="39">
        <v>0.07755744878500731</v>
      </c>
      <c r="D59" s="45">
        <v>0.07736600892345444</v>
      </c>
    </row>
    <row r="60" spans="1:4" ht="15">
      <c r="A60" s="48" t="s">
        <v>798</v>
      </c>
      <c r="B60" s="49" t="s">
        <v>366</v>
      </c>
      <c r="C60" s="39">
        <v>0.09253931137649708</v>
      </c>
      <c r="D60" s="50">
        <v>0.09203384714485886</v>
      </c>
    </row>
    <row r="61" spans="1:4" ht="15">
      <c r="A61" s="48" t="s">
        <v>799</v>
      </c>
      <c r="B61" s="49" t="s">
        <v>66</v>
      </c>
      <c r="C61" s="39">
        <v>0.14245356248902058</v>
      </c>
      <c r="D61" s="45">
        <v>0.1423220416315324</v>
      </c>
    </row>
    <row r="62" spans="1:4" ht="15">
      <c r="A62" s="48" t="s">
        <v>800</v>
      </c>
      <c r="B62" s="49" t="s">
        <v>474</v>
      </c>
      <c r="C62" s="39">
        <v>0.07251697851107804</v>
      </c>
      <c r="D62" s="50">
        <v>0.07228035660551581</v>
      </c>
    </row>
    <row r="63" spans="1:4" ht="15">
      <c r="A63" s="48" t="s">
        <v>801</v>
      </c>
      <c r="B63" s="49" t="s">
        <v>120</v>
      </c>
      <c r="C63" s="39">
        <v>0.2292810023826482</v>
      </c>
      <c r="D63" s="45">
        <v>0.2292429420952572</v>
      </c>
    </row>
    <row r="64" spans="1:4" ht="15">
      <c r="A64" s="48" t="s">
        <v>802</v>
      </c>
      <c r="B64" s="49" t="s">
        <v>577</v>
      </c>
      <c r="C64" s="39">
        <v>0.07203044491741452</v>
      </c>
      <c r="D64" s="45">
        <v>0.07237000764690153</v>
      </c>
    </row>
    <row r="65" spans="1:4" ht="15">
      <c r="A65" s="48" t="s">
        <v>803</v>
      </c>
      <c r="B65" s="49" t="s">
        <v>101</v>
      </c>
      <c r="C65" s="39">
        <v>0.10781271753734892</v>
      </c>
      <c r="D65" s="45">
        <v>0.10766373080861513</v>
      </c>
    </row>
    <row r="66" spans="1:4" ht="15">
      <c r="A66" s="48" t="s">
        <v>804</v>
      </c>
      <c r="B66" s="49" t="s">
        <v>575</v>
      </c>
      <c r="C66" s="39">
        <v>0.07604827287462251</v>
      </c>
      <c r="D66" s="45">
        <v>0.07595939010897265</v>
      </c>
    </row>
    <row r="67" spans="1:4" ht="15">
      <c r="A67" s="48" t="s">
        <v>805</v>
      </c>
      <c r="B67" s="49" t="s">
        <v>482</v>
      </c>
      <c r="C67" s="39">
        <v>0.0917825830963324</v>
      </c>
      <c r="D67" s="45">
        <v>0.09160475868513242</v>
      </c>
    </row>
    <row r="68" spans="1:4" ht="15">
      <c r="A68" s="48" t="s">
        <v>806</v>
      </c>
      <c r="B68" s="49" t="s">
        <v>490</v>
      </c>
      <c r="C68" s="39">
        <v>0.07069576589990273</v>
      </c>
      <c r="D68" s="45">
        <v>0.07055543964961145</v>
      </c>
    </row>
    <row r="69" spans="1:4" ht="15">
      <c r="A69" s="48" t="s">
        <v>807</v>
      </c>
      <c r="B69" s="49" t="s">
        <v>492</v>
      </c>
      <c r="C69" s="39">
        <v>0.07639941592154409</v>
      </c>
      <c r="D69" s="45">
        <v>0.0761239939923298</v>
      </c>
    </row>
    <row r="70" spans="1:4" ht="15">
      <c r="A70" s="48" t="s">
        <v>808</v>
      </c>
      <c r="B70" s="49" t="s">
        <v>500</v>
      </c>
      <c r="C70" s="39">
        <v>0.24000455296772294</v>
      </c>
      <c r="D70" s="45">
        <v>0.23947910310074236</v>
      </c>
    </row>
    <row r="71" spans="1:4" ht="15">
      <c r="A71" s="48" t="s">
        <v>809</v>
      </c>
      <c r="B71" s="49" t="s">
        <v>510</v>
      </c>
      <c r="C71" s="39">
        <v>0.061330246856963457</v>
      </c>
      <c r="D71" s="45">
        <v>0.06116062744325713</v>
      </c>
    </row>
    <row r="72" spans="1:4" ht="15">
      <c r="A72" s="48" t="s">
        <v>810</v>
      </c>
      <c r="B72" s="49" t="s">
        <v>532</v>
      </c>
      <c r="C72" s="39">
        <v>0.12736231628401487</v>
      </c>
      <c r="D72" s="45">
        <v>0.1278088052798634</v>
      </c>
    </row>
    <row r="73" spans="1:4" ht="15">
      <c r="A73" s="48" t="s">
        <v>811</v>
      </c>
      <c r="B73" s="49" t="s">
        <v>77</v>
      </c>
      <c r="C73" s="39">
        <v>0.07735722789474239</v>
      </c>
      <c r="D73" s="45">
        <v>0.07700110732833447</v>
      </c>
    </row>
    <row r="74" spans="1:4" ht="15">
      <c r="A74" s="48" t="s">
        <v>812</v>
      </c>
      <c r="B74" s="49" t="s">
        <v>544</v>
      </c>
      <c r="C74" s="39">
        <v>0.055937465492157154</v>
      </c>
      <c r="D74" s="45">
        <v>0.055758491600674476</v>
      </c>
    </row>
    <row r="75" spans="1:4" ht="15">
      <c r="A75" s="48" t="s">
        <v>813</v>
      </c>
      <c r="B75" s="49" t="s">
        <v>552</v>
      </c>
      <c r="C75" s="39">
        <v>0.07328109930541164</v>
      </c>
      <c r="D75" s="45">
        <v>0.0731366807134067</v>
      </c>
    </row>
    <row r="76" spans="1:4" ht="15">
      <c r="A76" s="48" t="s">
        <v>814</v>
      </c>
      <c r="B76" s="49" t="s">
        <v>247</v>
      </c>
      <c r="C76" s="39">
        <v>0.30710008546040396</v>
      </c>
      <c r="D76" s="45">
        <v>0.3070527735185814</v>
      </c>
    </row>
    <row r="77" spans="1:4" ht="15">
      <c r="A77" s="48" t="s">
        <v>815</v>
      </c>
      <c r="B77" s="49" t="s">
        <v>557</v>
      </c>
      <c r="C77" s="39">
        <v>0.18488382977958207</v>
      </c>
      <c r="D77" s="45">
        <v>0.18441691869952032</v>
      </c>
    </row>
    <row r="78" spans="1:4" ht="15">
      <c r="A78" s="48" t="s">
        <v>816</v>
      </c>
      <c r="B78" s="49" t="s">
        <v>47</v>
      </c>
      <c r="C78" s="39">
        <v>0.06104162506263932</v>
      </c>
      <c r="D78" s="45">
        <v>0.06096001459488731</v>
      </c>
    </row>
    <row r="79" spans="1:4" ht="15">
      <c r="A79" s="48" t="s">
        <v>817</v>
      </c>
      <c r="B79" s="49" t="s">
        <v>118</v>
      </c>
      <c r="C79" s="39">
        <v>0.22926254909519225</v>
      </c>
      <c r="D79" s="45">
        <v>0.2292241524619475</v>
      </c>
    </row>
    <row r="80" spans="1:4" ht="15">
      <c r="A80" s="48" t="s">
        <v>818</v>
      </c>
      <c r="B80" s="49" t="s">
        <v>122</v>
      </c>
      <c r="C80" s="39">
        <v>0.2295521829097117</v>
      </c>
      <c r="D80" s="45">
        <v>0.22951868504195194</v>
      </c>
    </row>
    <row r="81" spans="1:4" ht="15">
      <c r="A81" s="48" t="s">
        <v>819</v>
      </c>
      <c r="B81" s="49" t="s">
        <v>188</v>
      </c>
      <c r="C81" s="39">
        <v>0.06581173184843775</v>
      </c>
      <c r="D81" s="45">
        <v>0.06576785013827859</v>
      </c>
    </row>
    <row r="82" spans="1:4" ht="15">
      <c r="A82" s="48" t="s">
        <v>820</v>
      </c>
      <c r="B82" s="49" t="s">
        <v>190</v>
      </c>
      <c r="C82" s="39">
        <v>0.1710776784381129</v>
      </c>
      <c r="D82" s="45">
        <v>0.17162556565999015</v>
      </c>
    </row>
    <row r="83" spans="1:4" ht="15">
      <c r="A83" s="48" t="s">
        <v>821</v>
      </c>
      <c r="B83" s="49" t="s">
        <v>182</v>
      </c>
      <c r="C83" s="39">
        <v>0.1046557491811495</v>
      </c>
      <c r="D83" s="45">
        <v>0.10445380943508739</v>
      </c>
    </row>
    <row r="84" spans="1:4" ht="15">
      <c r="A84" s="48" t="s">
        <v>822</v>
      </c>
      <c r="B84" s="49" t="s">
        <v>593</v>
      </c>
      <c r="C84" s="39">
        <v>0.16257807039625422</v>
      </c>
      <c r="D84" s="45">
        <v>0.16256325660457002</v>
      </c>
    </row>
    <row r="85" spans="1:4" ht="15">
      <c r="A85" s="48" t="s">
        <v>823</v>
      </c>
      <c r="B85" s="49" t="s">
        <v>442</v>
      </c>
      <c r="C85" s="39">
        <v>0.20296294406634813</v>
      </c>
      <c r="D85" s="45">
        <v>0.20320916401160638</v>
      </c>
    </row>
    <row r="86" spans="1:4" ht="15">
      <c r="A86" s="48" t="s">
        <v>824</v>
      </c>
      <c r="B86" s="49" t="s">
        <v>43</v>
      </c>
      <c r="C86" s="39">
        <v>0.15990584097397023</v>
      </c>
      <c r="D86" s="45">
        <v>0.15953753240676688</v>
      </c>
    </row>
    <row r="87" spans="1:4" ht="15">
      <c r="A87" s="48" t="s">
        <v>825</v>
      </c>
      <c r="B87" s="49" t="s">
        <v>607</v>
      </c>
      <c r="C87" s="39">
        <v>0.08525078247247277</v>
      </c>
      <c r="D87" s="45">
        <v>0.08507169072443779</v>
      </c>
    </row>
    <row r="88" spans="1:4" ht="15">
      <c r="A88" s="48" t="s">
        <v>826</v>
      </c>
      <c r="B88" s="49" t="s">
        <v>613</v>
      </c>
      <c r="C88" s="39">
        <v>0.3251504356149415</v>
      </c>
      <c r="D88" s="45">
        <v>0.3239449004393393</v>
      </c>
    </row>
    <row r="89" spans="1:4" ht="15">
      <c r="A89" s="48" t="s">
        <v>827</v>
      </c>
      <c r="B89" s="49" t="s">
        <v>293</v>
      </c>
      <c r="C89" s="39">
        <v>0.08193495112178294</v>
      </c>
      <c r="D89" s="45">
        <v>0.08177665923176071</v>
      </c>
    </row>
    <row r="90" spans="1:4" ht="15">
      <c r="A90" s="48" t="s">
        <v>828</v>
      </c>
      <c r="B90" s="49" t="s">
        <v>619</v>
      </c>
      <c r="C90" s="39">
        <v>0.06324800537875319</v>
      </c>
      <c r="D90" s="45">
        <v>0.06330941476093672</v>
      </c>
    </row>
    <row r="91" spans="1:4" ht="15">
      <c r="A91" s="48" t="s">
        <v>829</v>
      </c>
      <c r="B91" s="49" t="s">
        <v>609</v>
      </c>
      <c r="C91" s="39">
        <v>0.22994106734138953</v>
      </c>
      <c r="D91" s="45">
        <v>0.2317245996688512</v>
      </c>
    </row>
    <row r="92" spans="1:4" ht="15">
      <c r="A92" s="48" t="s">
        <v>830</v>
      </c>
      <c r="B92" s="49" t="s">
        <v>633</v>
      </c>
      <c r="C92" s="39">
        <v>0.019190343845093084</v>
      </c>
      <c r="D92" s="45">
        <v>0.019136199408917774</v>
      </c>
    </row>
    <row r="93" spans="1:4" ht="15">
      <c r="A93" s="48" t="s">
        <v>831</v>
      </c>
      <c r="B93" s="49" t="s">
        <v>649</v>
      </c>
      <c r="C93" s="39">
        <v>0.06906986723356925</v>
      </c>
      <c r="D93" s="45">
        <v>0.06892711242846053</v>
      </c>
    </row>
    <row r="94" spans="1:4" ht="15">
      <c r="A94" s="48" t="s">
        <v>832</v>
      </c>
      <c r="B94" s="49" t="s">
        <v>641</v>
      </c>
      <c r="C94" s="39">
        <v>0.12066726068319454</v>
      </c>
      <c r="D94" s="45">
        <v>0.12031694270466223</v>
      </c>
    </row>
    <row r="95" spans="1:4" ht="15">
      <c r="A95" s="48" t="s">
        <v>833</v>
      </c>
      <c r="B95" s="49" t="s">
        <v>159</v>
      </c>
      <c r="C95" s="39">
        <v>0.12130844581765159</v>
      </c>
      <c r="D95" s="45">
        <v>0.12110506142980743</v>
      </c>
    </row>
    <row r="96" spans="1:4" ht="15">
      <c r="A96" s="48" t="s">
        <v>834</v>
      </c>
      <c r="B96" s="49" t="s">
        <v>639</v>
      </c>
      <c r="C96" s="39">
        <v>0.06054175301525735</v>
      </c>
      <c r="D96" s="45">
        <v>0.0604448705514955</v>
      </c>
    </row>
    <row r="97" spans="1:4" ht="15">
      <c r="A97" s="48" t="s">
        <v>835</v>
      </c>
      <c r="B97" s="49" t="s">
        <v>330</v>
      </c>
      <c r="C97" s="39">
        <v>0.05962207845547726</v>
      </c>
      <c r="D97" s="45">
        <v>0.059574018005652415</v>
      </c>
    </row>
    <row r="98" spans="1:4" ht="15">
      <c r="A98" s="48" t="s">
        <v>836</v>
      </c>
      <c r="B98" s="49" t="s">
        <v>657</v>
      </c>
      <c r="C98" s="39">
        <v>0.14740050710190308</v>
      </c>
      <c r="D98" s="45">
        <v>0.14692616084271046</v>
      </c>
    </row>
    <row r="99" spans="1:4" ht="15">
      <c r="A99" s="48" t="s">
        <v>837</v>
      </c>
      <c r="B99" s="49" t="s">
        <v>667</v>
      </c>
      <c r="C99" s="39">
        <v>0.06320188635625625</v>
      </c>
      <c r="D99" s="45">
        <v>0.06308916098796158</v>
      </c>
    </row>
    <row r="100" spans="1:4" ht="15">
      <c r="A100" s="48" t="s">
        <v>838</v>
      </c>
      <c r="B100" s="49" t="s">
        <v>663</v>
      </c>
      <c r="C100" s="39">
        <v>0.060400941381429096</v>
      </c>
      <c r="D100" s="45">
        <v>0.060339889100542624</v>
      </c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"BAX TIER STRUCTURE ON "&amp;'OPTIONS - MARGIN INTERVALS'!A1</f>
        <v>BAX TIER STRUCTURE ON DECEMBER 29,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839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840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841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842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843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844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845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846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847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848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849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850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DECEMBER 29,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90</v>
      </c>
      <c r="D21" s="12">
        <v>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81</v>
      </c>
      <c r="D23" s="13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179</v>
      </c>
      <c r="D24" s="13">
        <v>188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411</v>
      </c>
      <c r="D25" s="13">
        <v>421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428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377</v>
      </c>
      <c r="D27" s="13">
        <v>400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373</v>
      </c>
      <c r="D28" s="13">
        <v>397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411</v>
      </c>
      <c r="D29" s="13">
        <v>422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393</v>
      </c>
      <c r="D30" s="14">
        <v>409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DECEMBER 29,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473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343</v>
      </c>
      <c r="D36" s="19">
        <v>338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249</v>
      </c>
      <c r="D37" s="19">
        <v>255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263</v>
      </c>
      <c r="D38" s="19">
        <v>263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320</v>
      </c>
      <c r="D39" s="19">
        <v>334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318</v>
      </c>
      <c r="D40" s="19">
        <v>341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323</v>
      </c>
      <c r="D41" s="19">
        <v>346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332</v>
      </c>
      <c r="D42" s="20">
        <v>349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DECEMBER 29,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708</v>
      </c>
      <c r="D47" s="19">
        <v>705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283</v>
      </c>
      <c r="D48" s="19">
        <v>274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427</v>
      </c>
      <c r="D49" s="19">
        <v>435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325</v>
      </c>
      <c r="D50" s="19">
        <v>331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331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353</v>
      </c>
      <c r="D52" s="20">
        <v>364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DECEMBER 29,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549</v>
      </c>
      <c r="D57" s="19">
        <v>553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425</v>
      </c>
      <c r="D58" s="19">
        <v>424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558</v>
      </c>
      <c r="D59" s="19">
        <v>565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415</v>
      </c>
      <c r="D60" s="20">
        <v>421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DECEMBER 29,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416</v>
      </c>
      <c r="C65" s="24">
        <v>550</v>
      </c>
      <c r="D65" s="25">
        <v>594</v>
      </c>
      <c r="E65" s="26">
        <v>613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262</v>
      </c>
      <c r="D66" s="29">
        <v>465</v>
      </c>
      <c r="E66" s="30">
        <v>510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306</v>
      </c>
      <c r="E67" s="30">
        <v>429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"COA TIER STRUCTURE ON "&amp;'OPTIONS - MARGIN INTERVALS'!A1</f>
        <v>COA TIER STRUCTURE ON DECEMBER 29,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9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6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"INTRA-COMMODITY SPREAD CHARGES - MONTHLY BUTTERFLY ON "&amp;'OPTIONS - MARGIN INTERVALS'!A1</f>
        <v>INTRA-COMMODITY SPREAD CHARGES - MONTHLY BUTTERFLY ON DECEMBER 29, 2022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2</v>
      </c>
      <c r="C11" s="131" t="s">
        <v>3</v>
      </c>
      <c r="D11" s="131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"INTRA-COMMODITY SPREAD CHARGES - INTER-MONTH STRATEGY ON "&amp;'OPTIONS - MARGIN INTERVALS'!A1</f>
        <v>INTRA-COMMODITY SPREAD CHARGES - INTER-MONTH STRATEGY ON DECEMBER 29, 2022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"CRA TIER STRUCTURE ON "&amp;'OPTIONS - MARGIN INTERVALS'!A1</f>
        <v>CRA TIER STRUCTURE ON DECEMBER 29,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879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880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881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882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883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884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885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886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887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888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889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890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DECEMBER 29, 2022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72</v>
      </c>
      <c r="D21" s="12">
        <v>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54</v>
      </c>
      <c r="D22" s="13">
        <v>45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83</v>
      </c>
      <c r="D23" s="13">
        <v>68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335</v>
      </c>
      <c r="D25" s="13">
        <v>344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412</v>
      </c>
      <c r="D26" s="13">
        <v>422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418</v>
      </c>
      <c r="D27" s="13">
        <v>431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419</v>
      </c>
      <c r="D28" s="13">
        <v>431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416</v>
      </c>
      <c r="D29" s="13">
        <v>425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412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DECEMBER 29, 2022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642</v>
      </c>
      <c r="D35" s="19">
        <v>644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511</v>
      </c>
      <c r="D36" s="19">
        <v>514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269</v>
      </c>
      <c r="D37" s="19">
        <v>253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131</v>
      </c>
      <c r="D38" s="19">
        <v>120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363</v>
      </c>
      <c r="D39" s="19">
        <v>376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328</v>
      </c>
      <c r="D40" s="19">
        <v>338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343</v>
      </c>
      <c r="D41" s="19">
        <v>354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357</v>
      </c>
      <c r="D42" s="20">
        <v>369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DECEMBER 29, 2022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804</v>
      </c>
      <c r="D47" s="19">
        <v>806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202</v>
      </c>
      <c r="D48" s="19">
        <v>180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469</v>
      </c>
      <c r="D49" s="19">
        <v>461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318</v>
      </c>
      <c r="D50" s="19">
        <v>314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507</v>
      </c>
      <c r="D51" s="19">
        <v>512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388</v>
      </c>
      <c r="D52" s="20">
        <v>392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DECEMBER 29, 2022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429</v>
      </c>
      <c r="D57" s="19">
        <v>412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378</v>
      </c>
      <c r="D58" s="19">
        <v>367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626</v>
      </c>
      <c r="D59" s="19">
        <v>622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447</v>
      </c>
      <c r="D60" s="20">
        <v>441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DECEMBER 29, 2022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511</v>
      </c>
      <c r="D65" s="25">
        <v>514</v>
      </c>
      <c r="E65" s="26">
        <v>516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400</v>
      </c>
      <c r="D66" s="29">
        <v>568</v>
      </c>
      <c r="E66" s="30">
        <v>583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418</v>
      </c>
      <c r="E67" s="30">
        <v>497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"SDV TIER STRUCTURE ON "&amp;'OPTIONS - MARGIN INTERVALS'!A1</f>
        <v>SDV TIER STRUCTURE ON DECEMBER 29,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921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922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923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7" t="str">
        <f>"INTRA-COMMODITY SPREAD CHARGES - INTER-MONTH STRATEGY ON "&amp;'OPTIONS - MARGIN INTERVALS'!A1</f>
        <v>INTRA-COMMODITY SPREAD CHARGES - INTER-MONTH STRATEGY ON DECEMBER 29, 2022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146</v>
      </c>
      <c r="D14" s="26">
        <v>111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"SXF TIER STRUCTURE ON "&amp;'OPTIONS - MARGIN INTERVALS'!A1</f>
        <v>SXF TIER STRUCTURE ON DECEMBER 29, 2022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924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925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926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927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928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929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930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931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"INTRA-COMMODITY SPREAD CHARGES - INTER-MONTH STRATEGY ON "&amp;'OPTIONS - MARGIN INTERVALS'!A1</f>
        <v>INTRA-COMMODITY SPREAD CHARGES - INTER-MONTH STRATEGY ON DECEMBER 29, 2022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2208</v>
      </c>
      <c r="D17" s="26">
        <v>4251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991</v>
      </c>
      <c r="D18" s="30">
        <v>4450</v>
      </c>
      <c r="E18" s="3"/>
    </row>
    <row r="19" spans="1:5" ht="15" customHeight="1" thickBot="1">
      <c r="A19" s="32">
        <v>3</v>
      </c>
      <c r="B19" s="33"/>
      <c r="C19" s="34"/>
      <c r="D19" s="36">
        <v>3767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8"/>
      <c r="B1" s="149"/>
      <c r="C1" s="149"/>
      <c r="D1" s="150"/>
    </row>
    <row r="2" spans="1:4" ht="50.1" customHeight="1" thickBot="1">
      <c r="A2" s="151" t="str">
        <f>"INTRA-COMMODITY (Inter-Month) SPREAD CHARGES EFFECTIVE ON "&amp;'OPTIONS - MARGIN INTERVALS'!A1</f>
        <v>INTRA-COMMODITY (Inter-Month) SPREAD CHARGES EFFECTIVE ON DECEMBER 29, 2022</v>
      </c>
      <c r="B2" s="152"/>
      <c r="C2" s="152"/>
      <c r="D2" s="153"/>
    </row>
    <row r="3" spans="1:4" ht="12.75" customHeight="1">
      <c r="A3" s="154" t="s">
        <v>17</v>
      </c>
      <c r="B3" s="156" t="s">
        <v>12</v>
      </c>
      <c r="C3" s="156" t="s">
        <v>18</v>
      </c>
      <c r="D3" s="156" t="s">
        <v>19</v>
      </c>
    </row>
    <row r="4" spans="1:4" ht="30" customHeight="1" thickBot="1">
      <c r="A4" s="155"/>
      <c r="B4" s="157"/>
      <c r="C4" s="157"/>
      <c r="D4" s="157"/>
    </row>
    <row r="5" spans="1:4" ht="15">
      <c r="A5" s="65" t="s">
        <v>692</v>
      </c>
      <c r="B5" s="66" t="s">
        <v>693</v>
      </c>
      <c r="C5" s="67">
        <v>450</v>
      </c>
      <c r="D5" s="68">
        <v>450</v>
      </c>
    </row>
    <row r="6" spans="1:4" ht="15">
      <c r="A6" s="65" t="s">
        <v>694</v>
      </c>
      <c r="B6" s="66" t="s">
        <v>695</v>
      </c>
      <c r="C6" s="67">
        <v>450</v>
      </c>
      <c r="D6" s="68">
        <v>450</v>
      </c>
    </row>
    <row r="7" spans="1:4" ht="15">
      <c r="A7" s="65" t="s">
        <v>696</v>
      </c>
      <c r="B7" s="66" t="s">
        <v>697</v>
      </c>
      <c r="C7" s="67">
        <v>225</v>
      </c>
      <c r="D7" s="68">
        <v>225</v>
      </c>
    </row>
    <row r="8" spans="1:4" ht="15">
      <c r="A8" s="65" t="s">
        <v>703</v>
      </c>
      <c r="B8" s="66" t="s">
        <v>704</v>
      </c>
      <c r="C8" s="67">
        <v>450</v>
      </c>
      <c r="D8" s="68">
        <v>450</v>
      </c>
    </row>
    <row r="9" spans="1:4" ht="15">
      <c r="A9" s="65" t="s">
        <v>705</v>
      </c>
      <c r="B9" s="66" t="s">
        <v>706</v>
      </c>
      <c r="C9" s="67">
        <v>200</v>
      </c>
      <c r="D9" s="68">
        <v>200</v>
      </c>
    </row>
    <row r="10" spans="1:4" ht="15">
      <c r="A10" s="63" t="s">
        <v>707</v>
      </c>
      <c r="B10" s="49" t="s">
        <v>708</v>
      </c>
      <c r="C10" s="67">
        <v>200</v>
      </c>
      <c r="D10" s="68">
        <v>200</v>
      </c>
    </row>
    <row r="11" spans="1:4" ht="15">
      <c r="A11" s="65" t="s">
        <v>713</v>
      </c>
      <c r="B11" s="66" t="s">
        <v>714</v>
      </c>
      <c r="C11" s="90">
        <v>125</v>
      </c>
      <c r="D11" s="91">
        <v>125</v>
      </c>
    </row>
    <row r="12" spans="1:4" ht="15">
      <c r="A12" s="65" t="s">
        <v>715</v>
      </c>
      <c r="B12" s="66" t="s">
        <v>716</v>
      </c>
      <c r="C12" s="67">
        <v>100</v>
      </c>
      <c r="D12" s="68">
        <v>100</v>
      </c>
    </row>
    <row r="13" spans="1:4" ht="15">
      <c r="A13" s="65" t="s">
        <v>717</v>
      </c>
      <c r="B13" s="66" t="s">
        <v>718</v>
      </c>
      <c r="C13" s="67">
        <v>100</v>
      </c>
      <c r="D13" s="68">
        <v>100</v>
      </c>
    </row>
    <row r="14" spans="1:4" ht="15">
      <c r="A14" s="65" t="s">
        <v>719</v>
      </c>
      <c r="B14" s="66" t="s">
        <v>720</v>
      </c>
      <c r="C14" s="67">
        <v>100</v>
      </c>
      <c r="D14" s="68">
        <v>100</v>
      </c>
    </row>
    <row r="15" spans="1:4" ht="15">
      <c r="A15" s="65" t="s">
        <v>723</v>
      </c>
      <c r="B15" s="69" t="s">
        <v>724</v>
      </c>
      <c r="C15" s="67">
        <v>100</v>
      </c>
      <c r="D15" s="68">
        <v>100</v>
      </c>
    </row>
    <row r="16" spans="1:4" ht="15">
      <c r="A16" s="65" t="s">
        <v>725</v>
      </c>
      <c r="B16" s="69" t="s">
        <v>726</v>
      </c>
      <c r="C16" s="67">
        <v>100</v>
      </c>
      <c r="D16" s="68">
        <v>100</v>
      </c>
    </row>
    <row r="17" spans="1:4" ht="15">
      <c r="A17" s="65" t="s">
        <v>727</v>
      </c>
      <c r="B17" s="69" t="s">
        <v>728</v>
      </c>
      <c r="C17" s="67">
        <v>100</v>
      </c>
      <c r="D17" s="68">
        <v>100</v>
      </c>
    </row>
    <row r="18" spans="1:4" ht="15">
      <c r="A18" s="65" t="s">
        <v>729</v>
      </c>
      <c r="B18" s="69" t="s">
        <v>730</v>
      </c>
      <c r="C18" s="67">
        <v>125</v>
      </c>
      <c r="D18" s="68">
        <v>125</v>
      </c>
    </row>
    <row r="19" spans="1:4" ht="15">
      <c r="A19" s="65" t="s">
        <v>731</v>
      </c>
      <c r="B19" s="66" t="s">
        <v>732</v>
      </c>
      <c r="C19" s="67">
        <v>100</v>
      </c>
      <c r="D19" s="68">
        <v>100</v>
      </c>
    </row>
    <row r="20" spans="1:4" ht="15">
      <c r="A20" s="65" t="s">
        <v>733</v>
      </c>
      <c r="B20" s="69" t="s">
        <v>734</v>
      </c>
      <c r="C20" s="67">
        <v>100</v>
      </c>
      <c r="D20" s="70">
        <v>100</v>
      </c>
    </row>
    <row r="21" spans="1:4" ht="15">
      <c r="A21" s="65" t="s">
        <v>735</v>
      </c>
      <c r="B21" s="69" t="s">
        <v>736</v>
      </c>
      <c r="C21" s="67">
        <v>100</v>
      </c>
      <c r="D21" s="70">
        <v>100</v>
      </c>
    </row>
    <row r="22" spans="1:4" ht="15">
      <c r="A22" s="65" t="s">
        <v>737</v>
      </c>
      <c r="B22" s="69" t="s">
        <v>738</v>
      </c>
      <c r="C22" s="67">
        <v>100</v>
      </c>
      <c r="D22" s="70">
        <v>100</v>
      </c>
    </row>
    <row r="23" spans="1:4" ht="15">
      <c r="A23" s="65" t="s">
        <v>739</v>
      </c>
      <c r="B23" s="69" t="s">
        <v>740</v>
      </c>
      <c r="C23" s="67">
        <v>100</v>
      </c>
      <c r="D23" s="70">
        <v>100</v>
      </c>
    </row>
    <row r="24" spans="1:4" ht="15">
      <c r="A24" s="65" t="s">
        <v>741</v>
      </c>
      <c r="B24" s="69" t="s">
        <v>742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8" t="str">
        <f>"SHARE FUTURES INTRA-COMMODITY (Inter-Month) SPREAD CHARGES EFFECTIVE ON "&amp;'OPTIONS - MARGIN INTERVALS'!A1</f>
        <v>SHARE FUTURES INTRA-COMMODITY (Inter-Month) SPREAD CHARGES EFFECTIVE ON DECEMBER 29, 2022</v>
      </c>
      <c r="B30" s="159"/>
      <c r="C30" s="159"/>
      <c r="D30" s="160"/>
    </row>
    <row r="31" spans="1:4" ht="15" customHeight="1">
      <c r="A31" s="154" t="s">
        <v>17</v>
      </c>
      <c r="B31" s="156" t="s">
        <v>12</v>
      </c>
      <c r="C31" s="156" t="s">
        <v>18</v>
      </c>
      <c r="D31" s="156" t="s">
        <v>19</v>
      </c>
    </row>
    <row r="32" spans="1:4" ht="15.75" thickBot="1">
      <c r="A32" s="155"/>
      <c r="B32" s="157"/>
      <c r="C32" s="157"/>
      <c r="D32" s="157"/>
    </row>
    <row r="33" spans="1:4" ht="15">
      <c r="A33" s="65" t="s">
        <v>743</v>
      </c>
      <c r="B33" s="69" t="s">
        <v>68</v>
      </c>
      <c r="C33" s="67">
        <v>75</v>
      </c>
      <c r="D33" s="68">
        <v>75</v>
      </c>
    </row>
    <row r="34" spans="1:4" ht="15">
      <c r="A34" s="65" t="s">
        <v>744</v>
      </c>
      <c r="B34" s="69" t="s">
        <v>54</v>
      </c>
      <c r="C34" s="67">
        <v>75</v>
      </c>
      <c r="D34" s="68">
        <v>75</v>
      </c>
    </row>
    <row r="35" spans="1:4" ht="15">
      <c r="A35" s="65" t="s">
        <v>745</v>
      </c>
      <c r="B35" s="69" t="s">
        <v>62</v>
      </c>
      <c r="C35" s="67">
        <v>75</v>
      </c>
      <c r="D35" s="68">
        <v>75</v>
      </c>
    </row>
    <row r="36" spans="1:4" ht="15">
      <c r="A36" s="65" t="s">
        <v>746</v>
      </c>
      <c r="B36" s="69" t="s">
        <v>70</v>
      </c>
      <c r="C36" s="67">
        <v>75</v>
      </c>
      <c r="D36" s="68">
        <v>75</v>
      </c>
    </row>
    <row r="37" spans="1:4" ht="15">
      <c r="A37" s="65" t="s">
        <v>747</v>
      </c>
      <c r="B37" s="69" t="s">
        <v>41</v>
      </c>
      <c r="C37" s="67">
        <v>75</v>
      </c>
      <c r="D37" s="68">
        <v>75</v>
      </c>
    </row>
    <row r="38" spans="1:4" ht="15">
      <c r="A38" s="65" t="s">
        <v>748</v>
      </c>
      <c r="B38" s="69" t="s">
        <v>89</v>
      </c>
      <c r="C38" s="67">
        <v>75</v>
      </c>
      <c r="D38" s="68">
        <v>75</v>
      </c>
    </row>
    <row r="39" spans="1:4" ht="15">
      <c r="A39" s="65" t="s">
        <v>749</v>
      </c>
      <c r="B39" s="69" t="s">
        <v>111</v>
      </c>
      <c r="C39" s="67">
        <v>75</v>
      </c>
      <c r="D39" s="68">
        <v>75</v>
      </c>
    </row>
    <row r="40" spans="1:4" ht="15">
      <c r="A40" s="65" t="s">
        <v>750</v>
      </c>
      <c r="B40" s="69" t="s">
        <v>163</v>
      </c>
      <c r="C40" s="67">
        <v>75</v>
      </c>
      <c r="D40" s="68">
        <v>75</v>
      </c>
    </row>
    <row r="41" spans="1:4" ht="15">
      <c r="A41" s="65" t="s">
        <v>751</v>
      </c>
      <c r="B41" s="69" t="s">
        <v>171</v>
      </c>
      <c r="C41" s="67">
        <v>75</v>
      </c>
      <c r="D41" s="68">
        <v>75</v>
      </c>
    </row>
    <row r="42" spans="1:4" ht="15">
      <c r="A42" s="65" t="s">
        <v>752</v>
      </c>
      <c r="B42" s="69" t="s">
        <v>516</v>
      </c>
      <c r="C42" s="67">
        <v>75</v>
      </c>
      <c r="D42" s="68">
        <v>75</v>
      </c>
    </row>
    <row r="43" spans="1:4" ht="15">
      <c r="A43" s="65" t="s">
        <v>753</v>
      </c>
      <c r="B43" s="69" t="s">
        <v>167</v>
      </c>
      <c r="C43" s="67">
        <v>75</v>
      </c>
      <c r="D43" s="68">
        <v>75</v>
      </c>
    </row>
    <row r="44" spans="1:4" ht="15">
      <c r="A44" s="65" t="s">
        <v>754</v>
      </c>
      <c r="B44" s="69" t="s">
        <v>165</v>
      </c>
      <c r="C44" s="67">
        <v>75</v>
      </c>
      <c r="D44" s="68">
        <v>75</v>
      </c>
    </row>
    <row r="45" spans="1:4" ht="15">
      <c r="A45" s="65" t="s">
        <v>755</v>
      </c>
      <c r="B45" s="69" t="s">
        <v>184</v>
      </c>
      <c r="C45" s="67">
        <v>75</v>
      </c>
      <c r="D45" s="68">
        <v>75</v>
      </c>
    </row>
    <row r="46" spans="1:4" ht="15">
      <c r="A46" s="65" t="s">
        <v>756</v>
      </c>
      <c r="B46" s="69" t="s">
        <v>154</v>
      </c>
      <c r="C46" s="67">
        <v>75</v>
      </c>
      <c r="D46" s="68">
        <v>75</v>
      </c>
    </row>
    <row r="47" spans="1:4" ht="15">
      <c r="A47" s="65" t="s">
        <v>757</v>
      </c>
      <c r="B47" s="69" t="s">
        <v>208</v>
      </c>
      <c r="C47" s="67">
        <v>75</v>
      </c>
      <c r="D47" s="68">
        <v>75</v>
      </c>
    </row>
    <row r="48" spans="1:4" ht="15">
      <c r="A48" s="65" t="s">
        <v>758</v>
      </c>
      <c r="B48" s="69" t="s">
        <v>239</v>
      </c>
      <c r="C48" s="67">
        <v>75</v>
      </c>
      <c r="D48" s="68">
        <v>75</v>
      </c>
    </row>
    <row r="49" spans="1:4" ht="15">
      <c r="A49" s="65" t="s">
        <v>759</v>
      </c>
      <c r="B49" s="69" t="s">
        <v>637</v>
      </c>
      <c r="C49" s="67">
        <v>75</v>
      </c>
      <c r="D49" s="68">
        <v>75</v>
      </c>
    </row>
    <row r="50" spans="1:4" ht="15">
      <c r="A50" s="65" t="s">
        <v>760</v>
      </c>
      <c r="B50" s="69" t="s">
        <v>237</v>
      </c>
      <c r="C50" s="67">
        <v>75</v>
      </c>
      <c r="D50" s="68">
        <v>75</v>
      </c>
    </row>
    <row r="51" spans="1:4" ht="15">
      <c r="A51" s="65" t="s">
        <v>761</v>
      </c>
      <c r="B51" s="69" t="s">
        <v>249</v>
      </c>
      <c r="C51" s="67">
        <v>75</v>
      </c>
      <c r="D51" s="68">
        <v>75</v>
      </c>
    </row>
    <row r="52" spans="1:4" ht="15">
      <c r="A52" s="65" t="s">
        <v>762</v>
      </c>
      <c r="B52" s="69" t="s">
        <v>251</v>
      </c>
      <c r="C52" s="67">
        <v>75</v>
      </c>
      <c r="D52" s="68">
        <v>75</v>
      </c>
    </row>
    <row r="53" spans="1:4" ht="15">
      <c r="A53" s="65" t="s">
        <v>763</v>
      </c>
      <c r="B53" s="69" t="s">
        <v>219</v>
      </c>
      <c r="C53" s="67">
        <v>75</v>
      </c>
      <c r="D53" s="68">
        <v>75</v>
      </c>
    </row>
    <row r="54" spans="1:4" ht="15">
      <c r="A54" s="65" t="s">
        <v>764</v>
      </c>
      <c r="B54" s="69" t="s">
        <v>370</v>
      </c>
      <c r="C54" s="67">
        <v>75</v>
      </c>
      <c r="D54" s="68">
        <v>75</v>
      </c>
    </row>
    <row r="55" spans="1:4" ht="15">
      <c r="A55" s="65" t="s">
        <v>765</v>
      </c>
      <c r="B55" s="69" t="s">
        <v>273</v>
      </c>
      <c r="C55" s="67">
        <v>75</v>
      </c>
      <c r="D55" s="68">
        <v>75</v>
      </c>
    </row>
    <row r="56" spans="1:4" ht="15">
      <c r="A56" s="65" t="s">
        <v>766</v>
      </c>
      <c r="B56" s="69" t="s">
        <v>265</v>
      </c>
      <c r="C56" s="67">
        <v>75</v>
      </c>
      <c r="D56" s="68">
        <v>75</v>
      </c>
    </row>
    <row r="57" spans="1:4" ht="15">
      <c r="A57" s="65" t="s">
        <v>767</v>
      </c>
      <c r="B57" s="69" t="s">
        <v>283</v>
      </c>
      <c r="C57" s="67">
        <v>75</v>
      </c>
      <c r="D57" s="68">
        <v>75</v>
      </c>
    </row>
    <row r="58" spans="1:4" ht="15">
      <c r="A58" s="65" t="s">
        <v>768</v>
      </c>
      <c r="B58" s="69" t="s">
        <v>338</v>
      </c>
      <c r="C58" s="67">
        <v>75</v>
      </c>
      <c r="D58" s="68">
        <v>75</v>
      </c>
    </row>
    <row r="59" spans="1:4" ht="15">
      <c r="A59" s="65" t="s">
        <v>769</v>
      </c>
      <c r="B59" s="69" t="s">
        <v>285</v>
      </c>
      <c r="C59" s="67">
        <v>75</v>
      </c>
      <c r="D59" s="68">
        <v>75</v>
      </c>
    </row>
    <row r="60" spans="1:4" ht="15">
      <c r="A60" s="65" t="s">
        <v>770</v>
      </c>
      <c r="B60" s="69" t="s">
        <v>295</v>
      </c>
      <c r="C60" s="67">
        <v>75</v>
      </c>
      <c r="D60" s="68">
        <v>75</v>
      </c>
    </row>
    <row r="61" spans="1:4" ht="15">
      <c r="A61" s="65" t="s">
        <v>771</v>
      </c>
      <c r="B61" s="69" t="s">
        <v>253</v>
      </c>
      <c r="C61" s="67">
        <v>75</v>
      </c>
      <c r="D61" s="68">
        <v>75</v>
      </c>
    </row>
    <row r="62" spans="1:4" ht="15">
      <c r="A62" s="65" t="s">
        <v>772</v>
      </c>
      <c r="B62" s="69" t="s">
        <v>332</v>
      </c>
      <c r="C62" s="67">
        <v>75</v>
      </c>
      <c r="D62" s="68">
        <v>75</v>
      </c>
    </row>
    <row r="63" spans="1:4" ht="15">
      <c r="A63" s="65" t="s">
        <v>773</v>
      </c>
      <c r="B63" s="69" t="s">
        <v>643</v>
      </c>
      <c r="C63" s="67">
        <v>75</v>
      </c>
      <c r="D63" s="68">
        <v>75</v>
      </c>
    </row>
    <row r="64" spans="1:4" ht="15">
      <c r="A64" s="65" t="s">
        <v>774</v>
      </c>
      <c r="B64" s="69" t="s">
        <v>334</v>
      </c>
      <c r="C64" s="67">
        <v>75</v>
      </c>
      <c r="D64" s="68">
        <v>75</v>
      </c>
    </row>
    <row r="65" spans="1:4" ht="15">
      <c r="A65" s="65" t="s">
        <v>775</v>
      </c>
      <c r="B65" s="69" t="s">
        <v>478</v>
      </c>
      <c r="C65" s="67">
        <v>75</v>
      </c>
      <c r="D65" s="68">
        <v>75</v>
      </c>
    </row>
    <row r="66" spans="1:4" ht="15">
      <c r="A66" s="65" t="s">
        <v>776</v>
      </c>
      <c r="B66" s="69" t="s">
        <v>647</v>
      </c>
      <c r="C66" s="67">
        <v>75</v>
      </c>
      <c r="D66" s="68">
        <v>75</v>
      </c>
    </row>
    <row r="67" spans="1:4" ht="15">
      <c r="A67" s="65" t="s">
        <v>777</v>
      </c>
      <c r="B67" s="69" t="s">
        <v>352</v>
      </c>
      <c r="C67" s="67">
        <v>75</v>
      </c>
      <c r="D67" s="68">
        <v>75</v>
      </c>
    </row>
    <row r="68" spans="1:4" ht="15">
      <c r="A68" s="65" t="s">
        <v>778</v>
      </c>
      <c r="B68" s="69" t="s">
        <v>512</v>
      </c>
      <c r="C68" s="67">
        <v>75</v>
      </c>
      <c r="D68" s="68">
        <v>75</v>
      </c>
    </row>
    <row r="69" spans="1:4" ht="15">
      <c r="A69" s="65" t="s">
        <v>779</v>
      </c>
      <c r="B69" s="69" t="s">
        <v>362</v>
      </c>
      <c r="C69" s="67">
        <v>75</v>
      </c>
      <c r="D69" s="68">
        <v>75</v>
      </c>
    </row>
    <row r="70" spans="1:4" ht="15">
      <c r="A70" s="65" t="s">
        <v>780</v>
      </c>
      <c r="B70" s="69" t="s">
        <v>378</v>
      </c>
      <c r="C70" s="67">
        <v>75</v>
      </c>
      <c r="D70" s="68">
        <v>75</v>
      </c>
    </row>
    <row r="71" spans="1:4" ht="15">
      <c r="A71" s="65" t="s">
        <v>781</v>
      </c>
      <c r="B71" s="69" t="s">
        <v>235</v>
      </c>
      <c r="C71" s="67">
        <v>75</v>
      </c>
      <c r="D71" s="68">
        <v>75</v>
      </c>
    </row>
    <row r="72" spans="1:4" ht="15">
      <c r="A72" s="65" t="s">
        <v>782</v>
      </c>
      <c r="B72" s="69" t="s">
        <v>390</v>
      </c>
      <c r="C72" s="67">
        <v>75</v>
      </c>
      <c r="D72" s="68">
        <v>75</v>
      </c>
    </row>
    <row r="73" spans="1:4" ht="15">
      <c r="A73" s="65" t="s">
        <v>783</v>
      </c>
      <c r="B73" s="69" t="s">
        <v>394</v>
      </c>
      <c r="C73" s="67">
        <v>75</v>
      </c>
      <c r="D73" s="68">
        <v>75</v>
      </c>
    </row>
    <row r="74" spans="1:4" ht="15">
      <c r="A74" s="65" t="s">
        <v>784</v>
      </c>
      <c r="B74" s="69" t="s">
        <v>342</v>
      </c>
      <c r="C74" s="67">
        <v>75</v>
      </c>
      <c r="D74" s="68">
        <v>75</v>
      </c>
    </row>
    <row r="75" spans="1:4" ht="15">
      <c r="A75" s="65" t="s">
        <v>785</v>
      </c>
      <c r="B75" s="69" t="s">
        <v>398</v>
      </c>
      <c r="C75" s="67">
        <v>75</v>
      </c>
      <c r="D75" s="68">
        <v>75</v>
      </c>
    </row>
    <row r="76" spans="1:4" ht="15">
      <c r="A76" s="65" t="s">
        <v>786</v>
      </c>
      <c r="B76" s="69" t="s">
        <v>402</v>
      </c>
      <c r="C76" s="67">
        <v>75</v>
      </c>
      <c r="D76" s="68">
        <v>75</v>
      </c>
    </row>
    <row r="77" spans="1:4" ht="15">
      <c r="A77" s="65" t="s">
        <v>787</v>
      </c>
      <c r="B77" s="69" t="s">
        <v>404</v>
      </c>
      <c r="C77" s="67">
        <v>75</v>
      </c>
      <c r="D77" s="68">
        <v>75</v>
      </c>
    </row>
    <row r="78" spans="1:4" ht="15">
      <c r="A78" s="65" t="s">
        <v>788</v>
      </c>
      <c r="B78" s="69" t="s">
        <v>275</v>
      </c>
      <c r="C78" s="67">
        <v>75</v>
      </c>
      <c r="D78" s="68">
        <v>75</v>
      </c>
    </row>
    <row r="79" spans="1:4" ht="15">
      <c r="A79" s="65" t="s">
        <v>789</v>
      </c>
      <c r="B79" s="69" t="s">
        <v>175</v>
      </c>
      <c r="C79" s="67">
        <v>75</v>
      </c>
      <c r="D79" s="68">
        <v>75</v>
      </c>
    </row>
    <row r="80" spans="1:4" ht="15">
      <c r="A80" s="65" t="s">
        <v>790</v>
      </c>
      <c r="B80" s="69" t="s">
        <v>115</v>
      </c>
      <c r="C80" s="67">
        <v>75</v>
      </c>
      <c r="D80" s="68">
        <v>75</v>
      </c>
    </row>
    <row r="81" spans="1:4" ht="15">
      <c r="A81" s="65" t="s">
        <v>791</v>
      </c>
      <c r="B81" s="69" t="s">
        <v>418</v>
      </c>
      <c r="C81" s="67">
        <v>75</v>
      </c>
      <c r="D81" s="68">
        <v>75</v>
      </c>
    </row>
    <row r="82" spans="1:4" ht="15">
      <c r="A82" s="65" t="s">
        <v>792</v>
      </c>
      <c r="B82" s="69" t="s">
        <v>138</v>
      </c>
      <c r="C82" s="67">
        <v>75</v>
      </c>
      <c r="D82" s="68">
        <v>75</v>
      </c>
    </row>
    <row r="83" spans="1:4" ht="15">
      <c r="A83" s="65" t="s">
        <v>793</v>
      </c>
      <c r="B83" s="69" t="s">
        <v>440</v>
      </c>
      <c r="C83" s="67">
        <v>75</v>
      </c>
      <c r="D83" s="68">
        <v>75</v>
      </c>
    </row>
    <row r="84" spans="1:4" ht="15">
      <c r="A84" s="65" t="s">
        <v>794</v>
      </c>
      <c r="B84" s="69" t="s">
        <v>569</v>
      </c>
      <c r="C84" s="67">
        <v>75</v>
      </c>
      <c r="D84" s="68">
        <v>75</v>
      </c>
    </row>
    <row r="85" spans="1:4" ht="15">
      <c r="A85" s="65" t="s">
        <v>795</v>
      </c>
      <c r="B85" s="69" t="s">
        <v>621</v>
      </c>
      <c r="C85" s="67">
        <v>75</v>
      </c>
      <c r="D85" s="68">
        <v>75</v>
      </c>
    </row>
    <row r="86" spans="1:4" ht="15">
      <c r="A86" s="65" t="s">
        <v>796</v>
      </c>
      <c r="B86" s="69" t="s">
        <v>462</v>
      </c>
      <c r="C86" s="67">
        <v>75</v>
      </c>
      <c r="D86" s="68">
        <v>75</v>
      </c>
    </row>
    <row r="87" spans="1:4" ht="15">
      <c r="A87" s="65" t="s">
        <v>797</v>
      </c>
      <c r="B87" s="69" t="s">
        <v>460</v>
      </c>
      <c r="C87" s="67">
        <v>75</v>
      </c>
      <c r="D87" s="68">
        <v>75</v>
      </c>
    </row>
    <row r="88" spans="1:4" ht="15">
      <c r="A88" s="65" t="s">
        <v>798</v>
      </c>
      <c r="B88" s="69" t="s">
        <v>366</v>
      </c>
      <c r="C88" s="67">
        <v>75</v>
      </c>
      <c r="D88" s="68">
        <v>75</v>
      </c>
    </row>
    <row r="89" spans="1:4" ht="15">
      <c r="A89" s="65" t="s">
        <v>799</v>
      </c>
      <c r="B89" s="69" t="s">
        <v>66</v>
      </c>
      <c r="C89" s="67">
        <v>75</v>
      </c>
      <c r="D89" s="68">
        <v>75</v>
      </c>
    </row>
    <row r="90" spans="1:4" ht="15">
      <c r="A90" s="65" t="s">
        <v>800</v>
      </c>
      <c r="B90" s="69" t="s">
        <v>474</v>
      </c>
      <c r="C90" s="67">
        <v>75</v>
      </c>
      <c r="D90" s="68">
        <v>75</v>
      </c>
    </row>
    <row r="91" spans="1:4" ht="15">
      <c r="A91" s="65" t="s">
        <v>801</v>
      </c>
      <c r="B91" s="69" t="s">
        <v>120</v>
      </c>
      <c r="C91" s="67">
        <v>75</v>
      </c>
      <c r="D91" s="68">
        <v>75</v>
      </c>
    </row>
    <row r="92" spans="1:4" ht="15">
      <c r="A92" s="65" t="s">
        <v>802</v>
      </c>
      <c r="B92" s="69" t="s">
        <v>577</v>
      </c>
      <c r="C92" s="67">
        <v>75</v>
      </c>
      <c r="D92" s="68">
        <v>75</v>
      </c>
    </row>
    <row r="93" spans="1:4" ht="15">
      <c r="A93" s="65" t="s">
        <v>803</v>
      </c>
      <c r="B93" s="69" t="s">
        <v>101</v>
      </c>
      <c r="C93" s="67">
        <v>75</v>
      </c>
      <c r="D93" s="68">
        <v>75</v>
      </c>
    </row>
    <row r="94" spans="1:4" ht="15">
      <c r="A94" s="65" t="s">
        <v>804</v>
      </c>
      <c r="B94" s="69" t="s">
        <v>575</v>
      </c>
      <c r="C94" s="67">
        <v>75</v>
      </c>
      <c r="D94" s="68">
        <v>75</v>
      </c>
    </row>
    <row r="95" spans="1:4" ht="15">
      <c r="A95" s="65" t="s">
        <v>805</v>
      </c>
      <c r="B95" s="69" t="s">
        <v>482</v>
      </c>
      <c r="C95" s="67">
        <v>75</v>
      </c>
      <c r="D95" s="68">
        <v>75</v>
      </c>
    </row>
    <row r="96" spans="1:4" ht="15">
      <c r="A96" s="65" t="s">
        <v>806</v>
      </c>
      <c r="B96" s="69" t="s">
        <v>490</v>
      </c>
      <c r="C96" s="67">
        <v>75</v>
      </c>
      <c r="D96" s="68">
        <v>75</v>
      </c>
    </row>
    <row r="97" spans="1:4" ht="15">
      <c r="A97" s="65" t="s">
        <v>807</v>
      </c>
      <c r="B97" s="69" t="s">
        <v>492</v>
      </c>
      <c r="C97" s="67">
        <v>75</v>
      </c>
      <c r="D97" s="68">
        <v>75</v>
      </c>
    </row>
    <row r="98" spans="1:4" ht="15">
      <c r="A98" s="65" t="s">
        <v>808</v>
      </c>
      <c r="B98" s="69" t="s">
        <v>500</v>
      </c>
      <c r="C98" s="67">
        <v>75</v>
      </c>
      <c r="D98" s="68">
        <v>75</v>
      </c>
    </row>
    <row r="99" spans="1:4" ht="15">
      <c r="A99" s="65" t="s">
        <v>809</v>
      </c>
      <c r="B99" s="69" t="s">
        <v>510</v>
      </c>
      <c r="C99" s="67">
        <v>75</v>
      </c>
      <c r="D99" s="68">
        <v>75</v>
      </c>
    </row>
    <row r="100" spans="1:4" ht="15">
      <c r="A100" s="65" t="s">
        <v>810</v>
      </c>
      <c r="B100" s="69" t="s">
        <v>532</v>
      </c>
      <c r="C100" s="67">
        <v>75</v>
      </c>
      <c r="D100" s="68">
        <v>75</v>
      </c>
    </row>
    <row r="101" spans="1:4" ht="15">
      <c r="A101" s="65" t="s">
        <v>811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812</v>
      </c>
      <c r="B102" s="69" t="s">
        <v>544</v>
      </c>
      <c r="C102" s="67">
        <v>75</v>
      </c>
      <c r="D102" s="68">
        <v>75</v>
      </c>
    </row>
    <row r="103" spans="1:4" ht="15">
      <c r="A103" s="65" t="s">
        <v>813</v>
      </c>
      <c r="B103" s="69" t="s">
        <v>552</v>
      </c>
      <c r="C103" s="67">
        <v>75</v>
      </c>
      <c r="D103" s="68">
        <v>75</v>
      </c>
    </row>
    <row r="104" spans="1:4" ht="15">
      <c r="A104" s="65" t="s">
        <v>814</v>
      </c>
      <c r="B104" s="69" t="s">
        <v>247</v>
      </c>
      <c r="C104" s="67">
        <v>75</v>
      </c>
      <c r="D104" s="68">
        <v>75</v>
      </c>
    </row>
    <row r="105" spans="1:4" ht="15">
      <c r="A105" s="65" t="s">
        <v>815</v>
      </c>
      <c r="B105" s="69" t="s">
        <v>557</v>
      </c>
      <c r="C105" s="67">
        <v>75</v>
      </c>
      <c r="D105" s="68">
        <v>75</v>
      </c>
    </row>
    <row r="106" spans="1:4" ht="15">
      <c r="A106" s="65" t="s">
        <v>816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817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818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819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820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821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822</v>
      </c>
      <c r="B112" s="69" t="s">
        <v>593</v>
      </c>
      <c r="C112" s="67">
        <v>75</v>
      </c>
      <c r="D112" s="68">
        <v>75</v>
      </c>
    </row>
    <row r="113" spans="1:4" ht="15">
      <c r="A113" s="65" t="s">
        <v>823</v>
      </c>
      <c r="B113" s="69" t="s">
        <v>442</v>
      </c>
      <c r="C113" s="67">
        <v>75</v>
      </c>
      <c r="D113" s="68">
        <v>75</v>
      </c>
    </row>
    <row r="114" spans="1:4" ht="15">
      <c r="A114" s="65" t="s">
        <v>824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825</v>
      </c>
      <c r="B115" s="69" t="s">
        <v>607</v>
      </c>
      <c r="C115" s="67">
        <v>75</v>
      </c>
      <c r="D115" s="68">
        <v>75</v>
      </c>
    </row>
    <row r="116" spans="1:4" ht="15">
      <c r="A116" s="65" t="s">
        <v>826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827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828</v>
      </c>
      <c r="B118" s="69" t="s">
        <v>619</v>
      </c>
      <c r="C118" s="67">
        <v>75</v>
      </c>
      <c r="D118" s="68">
        <v>75</v>
      </c>
    </row>
    <row r="119" spans="1:4" ht="15">
      <c r="A119" s="65" t="s">
        <v>829</v>
      </c>
      <c r="B119" s="69" t="s">
        <v>609</v>
      </c>
      <c r="C119" s="67">
        <v>75</v>
      </c>
      <c r="D119" s="68">
        <v>75</v>
      </c>
    </row>
    <row r="120" spans="1:4" ht="15">
      <c r="A120" s="65" t="s">
        <v>830</v>
      </c>
      <c r="B120" s="69" t="s">
        <v>633</v>
      </c>
      <c r="C120" s="67">
        <v>75</v>
      </c>
      <c r="D120" s="68">
        <v>75</v>
      </c>
    </row>
    <row r="121" spans="1:4" ht="15">
      <c r="A121" s="65" t="s">
        <v>831</v>
      </c>
      <c r="B121" s="69" t="s">
        <v>649</v>
      </c>
      <c r="C121" s="67">
        <v>75</v>
      </c>
      <c r="D121" s="68">
        <v>75</v>
      </c>
    </row>
    <row r="122" spans="1:4" ht="15">
      <c r="A122" s="65" t="s">
        <v>832</v>
      </c>
      <c r="B122" s="69" t="s">
        <v>641</v>
      </c>
      <c r="C122" s="67">
        <v>75</v>
      </c>
      <c r="D122" s="68">
        <v>75</v>
      </c>
    </row>
    <row r="123" spans="1:4" ht="15">
      <c r="A123" s="65" t="s">
        <v>833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834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835</v>
      </c>
      <c r="B125" s="69" t="s">
        <v>330</v>
      </c>
      <c r="C125" s="67">
        <v>75</v>
      </c>
      <c r="D125" s="68">
        <v>75</v>
      </c>
    </row>
    <row r="126" spans="1:4" ht="15">
      <c r="A126" s="65" t="s">
        <v>836</v>
      </c>
      <c r="B126" s="69" t="s">
        <v>657</v>
      </c>
      <c r="C126" s="67">
        <v>75</v>
      </c>
      <c r="D126" s="68">
        <v>75</v>
      </c>
    </row>
    <row r="127" spans="1:4" ht="15">
      <c r="A127" s="65" t="s">
        <v>837</v>
      </c>
      <c r="B127" s="69" t="s">
        <v>667</v>
      </c>
      <c r="C127" s="67">
        <v>75</v>
      </c>
      <c r="D127" s="68">
        <v>75</v>
      </c>
    </row>
    <row r="128" spans="1:4" ht="15">
      <c r="A128" s="65" t="s">
        <v>838</v>
      </c>
      <c r="B128" s="69" t="s">
        <v>663</v>
      </c>
      <c r="C128" s="67">
        <v>75</v>
      </c>
      <c r="D128" s="68">
        <v>75</v>
      </c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2022-12-28T14:39:23Z</dcterms:modified>
  <cp:category/>
  <cp:version/>
  <cp:contentType/>
  <cp:contentStatus/>
</cp:coreProperties>
</file>