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MARGE'!$A$1:$F$338</definedName>
    <definedName name="_xlnm.Print_Area" localSheetId="0">'OPTIONS - MARGIN INTERVALS'!$A$1:$F$338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<sst xmlns="http://schemas.openxmlformats.org/spreadsheetml/2006/main" count="2618" uniqueCount="1026">
  <si>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</si>
  <si>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</si>
  <si>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</si>
  <si>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</si>
  <si>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</si>
  <si>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</si>
  <si>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</si>
  <si>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</si>
  <si>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</si>
  <si>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</si>
  <si>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</si>
  <si>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</si>
  <si>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</si>
  <si>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</si>
  <si>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</si>
  <si>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</si>
  <si>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</si>
  <si>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</si>
  <si>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</si>
  <si>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</si>
  <si>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</si>
  <si>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</si>
  <si>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</si>
  <si>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</si>
  <si>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</si>
  <si>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</si>
  <si>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</si>
  <si>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</si>
  <si>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</si>
  <si>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</si>
  <si>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</si>
  <si>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</si>
  <si>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</si>
  <si>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</si>
  <si>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</si>
  <si>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</si>
  <si>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</si>
  <si>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</si>
  <si>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</si>
  <si>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FEBRUARY 15,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</si>
  <si>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</si>
  <si>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</si>
  <si>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</si>
  <si>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</si>
  <si>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</si>
  <si>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</si>
  <si>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</si>
  <si>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</si>
  <si>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</si>
  <si>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</si>
  <si>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</si>
  <si>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</si>
  <si>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</si>
  <si>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</si>
  <si>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</si>
  <si>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</si>
  <si>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</si>
  <si>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</si>
  <si>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</si>
  <si>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</si>
  <si>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</si>
  <si>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</si>
  <si>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</si>
  <si>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</si>
  <si>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</si>
  <si>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</si>
  <si>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</si>
  <si>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</si>
  <si>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</si>
  <si>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</si>
  <si>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</si>
  <si>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</si>
  <si>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</si>
  <si>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</si>
  <si>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</si>
  <si>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</si>
  <si>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</si>
  <si>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</si>
  <si>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</si>
  <si>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</si>
  <si>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</si>
  <si>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</si>
  <si>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</si>
  <si>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</si>
  <si>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</si>
  <si>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</si>
  <si>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</si>
  <si>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</si>
  <si>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</si>
  <si>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</si>
  <si>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</si>
  <si>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</si>
  <si>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</si>
  <si>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</si>
  <si>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</si>
  <si>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</si>
  <si>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</si>
  <si>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</si>
  <si>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</si>
  <si>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</si>
  <si>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</si>
  <si>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</si>
  <si>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</si>
  <si>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</si>
  <si>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</si>
  <si>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</si>
  <si>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</si>
  <si>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</si>
  <si>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</si>
  <si>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</si>
  <si>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</si>
  <si>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</si>
  <si>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</si>
  <si>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</si>
  <si>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</si>
  <si>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</si>
  <si>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</si>
  <si>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</si>
  <si>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</si>
  <si>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</si>
  <si>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</si>
  <si>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</si>
  <si>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</si>
  <si>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</si>
  <si>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</si>
  <si>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</si>
  <si>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</si>
  <si>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</si>
  <si>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</si>
  <si>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</si>
  <si>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</si>
  <si>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</si>
  <si>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</si>
  <si>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</si>
  <si>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</si>
  <si>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</si>
  <si>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</si>
  <si>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</si>
  <si>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</si>
  <si>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</si>
  <si>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</si>
  <si>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</si>
  <si>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</si>
  <si>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</si>
  <si>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</si>
  <si>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</si>
  <si>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</si>
  <si>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</si>
  <si>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</si>
  <si>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</si>
  <si>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</si>
  <si>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</si>
  <si>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</si>
  <si>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</si>
  <si>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</si>
  <si>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</si>
  <si>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</si>
  <si>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</si>
  <si>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</si>
  <si>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</si>
  <si>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</si>
  <si>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</si>
  <si>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</si>
  <si>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</si>
  <si>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</si>
  <si>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</si>
  <si>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</si>
  <si>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</si>
  <si>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</si>
  <si>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</si>
  <si>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</si>
  <si>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</si>
  <si>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</si>
  <si>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</si>
  <si>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</si>
  <si>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</si>
  <si>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</si>
  <si>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</si>
  <si>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</si>
  <si>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</si>
  <si>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</si>
  <si>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</si>
  <si>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</si>
  <si>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</si>
  <si>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</si>
  <si>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</si>
  <si>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</si>
  <si>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</si>
  <si>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</si>
  <si>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</si>
  <si>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</si>
  <si>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</si>
  <si>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</si>
  <si>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</si>
  <si>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</si>
  <si>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</si>
  <si>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</si>
  <si>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</si>
  <si>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</si>
  <si>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</si>
  <si>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</si>
  <si>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</si>
  <si>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</si>
  <si>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</si>
  <si>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</si>
  <si>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</si>
  <si>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</si>
  <si>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</si>
  <si>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</si>
  <si>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</si>
  <si>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</si>
  <si>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</si>
  <si>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</si>
  <si>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</si>
  <si>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</si>
  <si>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</si>
  <si>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</si>
  <si>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</si>
  <si>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</si>
  <si>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</si>
  <si>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</si>
  <si>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</si>
  <si>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</si>
  <si>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</si>
  <si>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</si>
  <si>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</si>
  <si>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</si>
  <si>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</si>
  <si>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</si>
  <si>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</si>
  <si>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</si>
  <si>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</si>
  <si>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</si>
  <si>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</si>
  <si>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</si>
  <si>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</si>
  <si>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</si>
  <si>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</si>
  <si>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</si>
  <si>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</si>
  <si>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</si>
  <si>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</si>
  <si>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</si>
  <si>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</si>
  <si>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</si>
  <si>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</si>
  <si>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</si>
  <si>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</si>
  <si>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</si>
  <si>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</si>
  <si>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</si>
  <si>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</si>
  <si>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</si>
  <si>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</si>
  <si>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</si>
  <si>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</si>
  <si>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</si>
  <si>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</si>
  <si>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</si>
  <si>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</si>
  <si>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</si>
  <si>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</si>
  <si>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</si>
  <si>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</si>
  <si>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</si>
  <si>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</si>
  <si>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</si>
  <si>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</si>
  <si>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</si>
  <si>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</si>
  <si>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</si>
  <si>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</si>
  <si>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</si>
  <si>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</si>
  <si>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</si>
  <si>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</si>
  <si>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</si>
  <si>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</si>
  <si>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</si>
  <si>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</si>
  <si>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</si>
  <si>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</si>
  <si>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</si>
  <si>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</si>
  <si>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</si>
  <si>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</si>
  <si>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</si>
  <si>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</si>
  <si>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</si>
  <si>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</si>
  <si>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</si>
  <si>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</si>
  <si>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</si>
  <si>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</si>
  <si>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</si>
  <si>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</si>
  <si>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</si>
  <si>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</si>
  <si>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</si>
  <si>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</si>
  <si>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</si>
  <si>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</si>
  <si>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</si>
  <si>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</si>
  <si>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</si>
  <si>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</si>
  <si>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</si>
  <si>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</si>
  <si>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</si>
  <si>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</si>
  <si>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</si>
  <si>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</si>
  <si>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HOT.UN</t>
  </si>
  <si>
    <t>American Hotel Income Properties REIT LP (Converge)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</si>
  <si>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</si>
  <si>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</si>
  <si>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</si>
  <si>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</si>
  <si>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</si>
  <si>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</si>
  <si>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</si>
  <si>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</si>
  <si>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</si>
  <si>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</si>
  <si>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</si>
  <si>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</si>
  <si>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</si>
  <si>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</si>
  <si>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</si>
  <si>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</si>
  <si>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</si>
  <si>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</si>
  <si>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</si>
  <si>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</si>
  <si>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</si>
  <si>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</si>
  <si>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</si>
  <si>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</si>
  <si>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</si>
  <si>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</si>
  <si>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</si>
  <si>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</si>
  <si>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</si>
  <si>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</si>
  <si>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</si>
  <si>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</si>
  <si>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</si>
  <si>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</si>
  <si>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KMP.UN</t>
  </si>
  <si>
    <t>Killam Apartment Real Estate Investment Trust (Converge)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</si>
  <si>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</si>
  <si>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</si>
  <si>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</si>
  <si>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</si>
  <si>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</si>
  <si>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</si>
  <si>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</si>
  <si>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</si>
  <si>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</si>
  <si>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</si>
  <si>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</si>
  <si>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</si>
  <si>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</si>
  <si>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</si>
  <si>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</si>
  <si>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</si>
  <si>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</si>
  <si>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</si>
  <si>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</si>
  <si>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</si>
  <si>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</si>
  <si>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</si>
  <si>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</si>
  <si>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</si>
  <si>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</si>
  <si>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</si>
  <si>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</si>
  <si>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</si>
  <si>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</si>
  <si>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</si>
  <si>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</si>
  <si>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</si>
  <si>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</si>
  <si>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</si>
  <si>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</si>
  <si>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</si>
  <si>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</si>
  <si>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</si>
  <si>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</si>
  <si>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</si>
  <si>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</si>
  <si>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</si>
  <si>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</si>
  <si>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</si>
  <si>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</si>
  <si>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</si>
  <si>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</si>
  <si>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</si>
  <si>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</si>
  <si>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</si>
  <si>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</si>
  <si>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</si>
  <si>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</si>
  <si>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</si>
  <si>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</si>
  <si>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</si>
  <si>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</si>
  <si>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</si>
  <si>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</si>
  <si>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</si>
  <si>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</si>
  <si>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</si>
  <si>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</si>
  <si>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</si>
  <si>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</si>
  <si>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</si>
  <si>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</si>
  <si>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</si>
  <si>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</si>
  <si>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</si>
  <si>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</si>
  <si>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</si>
  <si>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</si>
  <si>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</si>
  <si>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</si>
  <si>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</si>
  <si>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</si>
  <si>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</si>
  <si>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</si>
  <si>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</si>
  <si>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</si>
  <si>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</si>
  <si>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</si>
  <si>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</si>
  <si>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</si>
  <si>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</si>
  <si>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</si>
  <si>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</si>
  <si>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</si>
  <si>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</si>
  <si>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</si>
  <si>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</si>
  <si>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</si>
  <si>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</si>
  <si>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</si>
  <si>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</si>
  <si>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</si>
  <si>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</si>
  <si>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</si>
  <si>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</si>
  <si>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</si>
  <si>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</si>
  <si>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</si>
  <si>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</si>
  <si>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</si>
  <si>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</si>
  <si>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</si>
  <si>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</si>
  <si>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</si>
  <si>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</si>
  <si>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</si>
  <si>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</si>
  <si>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</si>
  <si>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</si>
  <si>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</si>
  <si>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</si>
  <si>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</si>
  <si>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</si>
  <si>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</si>
  <si>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</si>
  <si>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</si>
  <si>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</si>
  <si>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</si>
  <si>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</si>
  <si>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</si>
  <si>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</si>
  <si>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</si>
  <si>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</si>
  <si>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</si>
  <si>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</si>
  <si>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</si>
  <si>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</si>
  <si>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</si>
  <si>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</si>
  <si>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</si>
  <si>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</si>
  <si>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</si>
  <si>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</si>
  <si>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</si>
  <si>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</si>
  <si>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</si>
  <si>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</si>
  <si>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</si>
  <si>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</si>
  <si>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</si>
  <si>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</si>
  <si>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</si>
  <si>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</si>
  <si>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</si>
  <si>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</si>
  <si>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</si>
  <si>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</si>
  <si>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</si>
  <si>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</si>
  <si>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</si>
  <si>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</si>
  <si>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</si>
  <si>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</si>
  <si>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</si>
  <si>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</si>
  <si>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</si>
  <si>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</si>
  <si>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</si>
  <si>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</si>
  <si>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</si>
  <si>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</si>
  <si>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</si>
  <si>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</si>
  <si>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</si>
  <si>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</si>
  <si>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</si>
  <si>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</si>
  <si>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</si>
  <si>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</si>
  <si>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</si>
  <si>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</si>
  <si>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</si>
  <si>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</si>
  <si>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</si>
  <si>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</si>
  <si>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</si>
  <si>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</si>
  <si>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</si>
  <si>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</si>
  <si>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</si>
  <si>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</si>
  <si>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</si>
  <si>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</si>
  <si>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</si>
  <si>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</si>
  <si>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</si>
  <si>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</si>
  <si>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</si>
  <si>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</si>
  <si>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</si>
  <si>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</si>
  <si>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</si>
  <si>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</si>
  <si>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</si>
  <si>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</si>
  <si>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</si>
  <si>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</si>
  <si>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</si>
  <si>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</si>
  <si>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</si>
  <si>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</si>
  <si>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</si>
  <si>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</si>
  <si>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</si>
  <si>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</si>
  <si>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</si>
  <si>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</si>
  <si>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</si>
  <si>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</si>
  <si>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</si>
  <si>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</si>
  <si>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</si>
  <si>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</si>
  <si>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</si>
  <si>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</si>
  <si>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</si>
  <si>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</si>
  <si>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</si>
  <si>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</si>
  <si>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</si>
  <si>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</si>
  <si>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</si>
  <si>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</si>
  <si>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</si>
  <si>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</si>
  <si>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</si>
  <si>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</si>
  <si>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</si>
  <si>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</si>
  <si>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</si>
  <si>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</si>
  <si>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</si>
  <si>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</si>
  <si>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</si>
  <si>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</si>
  <si>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</si>
  <si>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</si>
  <si>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</si>
  <si>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</si>
  <si>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</si>
  <si>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</si>
  <si>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</si>
  <si>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</si>
  <si>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</si>
  <si>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</si>
  <si>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</si>
  <si>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</si>
  <si>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</si>
  <si>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</si>
  <si>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</si>
  <si>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</si>
  <si>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</si>
  <si>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</si>
  <si>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</si>
  <si>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</si>
  <si>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</si>
  <si>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</si>
  <si>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</si>
  <si>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</si>
  <si>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</si>
  <si>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</si>
  <si>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</si>
  <si>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</si>
  <si>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</si>
  <si>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</si>
  <si>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</si>
  <si>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</si>
  <si>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</si>
  <si>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</si>
  <si>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</si>
  <si>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</si>
  <si>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</si>
  <si>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</si>
  <si>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</si>
  <si>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</si>
  <si>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</si>
  <si>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</si>
  <si>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</si>
  <si>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</si>
  <si>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</si>
  <si>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</si>
  <si>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</si>
  <si>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</si>
  <si>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</si>
  <si>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</si>
  <si>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</si>
  <si>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</si>
  <si>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</si>
  <si>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</si>
  <si>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</si>
  <si>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</si>
  <si>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</si>
  <si>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</si>
  <si>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</si>
  <si>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</si>
  <si>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</si>
  <si>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</si>
  <si>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</si>
  <si>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</si>
  <si>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</si>
  <si>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</si>
  <si>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</si>
  <si>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</si>
  <si>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</si>
  <si>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</si>
  <si>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</si>
  <si>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</si>
  <si>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</si>
  <si>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</si>
  <si>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</si>
  <si>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</si>
  <si>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</si>
  <si>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</si>
  <si>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</si>
  <si>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</si>
  <si>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</si>
  <si>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</si>
  <si>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</si>
  <si>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</si>
  <si>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</si>
  <si>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</si>
  <si>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</si>
  <si>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</si>
  <si>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</si>
  <si>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</si>
  <si>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</si>
  <si>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</si>
  <si>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</si>
  <si>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</si>
  <si>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</si>
  <si>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</si>
  <si>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</si>
  <si>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</si>
  <si>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</si>
  <si>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</si>
  <si>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</si>
  <si>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</si>
  <si>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</si>
  <si>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</si>
  <si>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</si>
  <si>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</si>
  <si>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</si>
  <si>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</si>
  <si>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</si>
  <si>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</si>
  <si>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</si>
  <si>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</si>
  <si>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</si>
  <si>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</si>
  <si>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</si>
  <si>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</si>
  <si>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</si>
  <si>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</si>
  <si>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</si>
  <si>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</si>
  <si>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</si>
  <si>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</si>
  <si>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</si>
  <si>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</si>
  <si>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</si>
  <si>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</si>
  <si>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</si>
  <si>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</si>
  <si>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</si>
  <si>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</si>
  <si>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</si>
  <si>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</si>
  <si>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</si>
  <si>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</si>
  <si>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</si>
  <si>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</si>
  <si>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</si>
  <si>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</si>
  <si>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</si>
  <si>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</si>
  <si>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</si>
  <si>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</si>
  <si>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</si>
  <si>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</si>
  <si>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</si>
  <si>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</si>
  <si>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</si>
  <si>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</si>
  <si>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</si>
  <si>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</si>
  <si>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</si>
  <si>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</si>
  <si>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</si>
  <si>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</si>
  <si>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</si>
  <si>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</si>
  <si>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</si>
  <si>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</si>
  <si>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</si>
  <si>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</si>
  <si>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</si>
  <si>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</si>
  <si>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</si>
  <si>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</si>
  <si>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</si>
  <si>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</si>
  <si>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</si>
  <si>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</si>
  <si>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</si>
  <si>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</si>
  <si>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</si>
  <si>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</si>
  <si>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</si>
  <si>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</si>
  <si>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</si>
  <si>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</si>
  <si>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</si>
  <si>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</si>
  <si>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</si>
  <si>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</si>
  <si>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</si>
  <si>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</si>
  <si>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</si>
  <si>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</si>
  <si>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</si>
  <si>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</si>
  <si>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</si>
  <si>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</si>
  <si>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</si>
  <si>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</si>
  <si>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</si>
  <si>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</si>
  <si>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</si>
  <si>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</si>
  <si>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</si>
  <si>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</si>
  <si>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</si>
  <si>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</si>
  <si>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</si>
  <si>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</si>
  <si>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</si>
  <si>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</si>
  <si>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</si>
  <si>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</si>
  <si>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</si>
  <si>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</si>
  <si>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</si>
  <si>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</si>
  <si>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</si>
  <si>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</si>
  <si>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</si>
  <si>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</si>
  <si>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</si>
  <si>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</si>
  <si>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</si>
  <si>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</si>
  <si>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</si>
  <si>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</si>
  <si>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</si>
  <si>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</si>
  <si>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</si>
  <si>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</si>
  <si>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</si>
  <si>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</si>
  <si>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</si>
  <si>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</si>
  <si>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</si>
  <si>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</si>
  <si>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</si>
  <si>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</si>
  <si>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</si>
  <si>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</si>
  <si>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</si>
  <si>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</si>
  <si>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</si>
  <si>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</si>
  <si>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</si>
  <si>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</si>
  <si>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</si>
  <si>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</si>
  <si>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</si>
  <si>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</si>
  <si>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</si>
  <si>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</si>
  <si>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</si>
  <si>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</si>
  <si>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</si>
  <si>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</si>
  <si>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</si>
  <si>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</si>
  <si>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</si>
  <si>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</si>
  <si>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</si>
  <si>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</si>
  <si>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</si>
  <si>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</si>
  <si>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</si>
  <si>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</si>
  <si>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</si>
  <si>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</si>
  <si>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</si>
  <si>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</si>
  <si>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</si>
  <si>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</si>
  <si>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</si>
  <si>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</si>
  <si>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</si>
  <si>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</si>
  <si>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</si>
  <si>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</si>
  <si>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</si>
  <si>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</si>
  <si>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</si>
  <si>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</si>
  <si>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</si>
  <si>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</si>
  <si>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</si>
  <si>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</si>
  <si>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</si>
  <si>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</si>
  <si>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</si>
  <si>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</si>
  <si>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</si>
  <si>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</si>
  <si>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</si>
  <si>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</si>
  <si>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</si>
  <si>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</si>
  <si>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</si>
  <si>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</si>
  <si>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</si>
  <si>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</si>
  <si>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</si>
  <si>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</si>
  <si>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</si>
  <si>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</si>
  <si>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</si>
  <si>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</si>
  <si>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</si>
  <si>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</si>
  <si>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</si>
  <si>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</si>
  <si>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</si>
  <si>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</si>
  <si>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</si>
  <si>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</si>
  <si>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</si>
  <si>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</si>
  <si>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</si>
  <si>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</si>
  <si>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</si>
  <si>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</si>
  <si>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</si>
  <si>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</si>
  <si>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</si>
  <si>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</si>
  <si>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</si>
  <si>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</si>
  <si>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</si>
  <si>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</si>
  <si>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</si>
  <si>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</si>
  <si>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</si>
  <si>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</si>
  <si>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</si>
  <si>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</si>
  <si>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</si>
  <si>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</si>
  <si>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</si>
  <si>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</si>
  <si>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</si>
  <si>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</si>
  <si>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</si>
  <si>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</si>
  <si>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</si>
  <si>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</si>
  <si>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</si>
  <si>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</si>
  <si>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</si>
  <si>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</si>
  <si>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</si>
  <si>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</si>
  <si>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</si>
  <si>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</si>
  <si>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CRA - COA</t>
  </si>
  <si>
    <t>BAX - COA</t>
  </si>
  <si>
    <t>15 FEVRIER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</si>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</sst>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FEBRUARY 15,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0.13281796587265848</v>
      </c>
      <c r="D5" s="40">
        <v>0.13241258018412444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0.15328020925351055</v>
      </c>
      <c r="D6" s="45">
        <v>0.153059200468902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0.32906794757235414</v>
      </c>
      <c r="D7" s="50">
        <v>0.3281201311669563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0.05775725742299954</v>
      </c>
      <c r="D8" s="50">
        <v>0.05773400720081773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0.1645753994397669</v>
      </c>
      <c r="D9" s="50">
        <v>0.16427147962762623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0.10990611935111004</v>
      </c>
      <c r="D10" s="50">
        <v>0.10973612206760738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0.14576763864053544</v>
      </c>
      <c r="D11" s="50">
        <v>0.14535290237119458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0.18035976114613664</v>
      </c>
      <c r="D12" s="50">
        <v>0.180069657664029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0.10743568495358441</v>
      </c>
      <c r="D13" s="50">
        <v>0.10715441212396726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0.11231451671248711</v>
      </c>
      <c r="D14" s="50">
        <v>0.115435302864134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0.07864205619024524</v>
      </c>
      <c r="D15" s="50">
        <v>0.0783903155527968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0.09933761709095812</v>
      </c>
      <c r="D16" s="50">
        <v>0.09914594078723558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0.1401116906665769</v>
      </c>
      <c r="D17" s="50">
        <v>0.13975596389425496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0.1299245199871169</v>
      </c>
      <c r="D18" s="50">
        <v>0.12955533442886386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0.12939783241441735</v>
      </c>
      <c r="D19" s="50">
        <v>0.12887664988174347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0.15097900406541628</v>
      </c>
      <c r="D20" s="50">
        <v>0.15092253387682597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0.2938657421193632</v>
      </c>
      <c r="D21" s="50">
        <v>0.29305718763647853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0.07421141663336608</v>
      </c>
      <c r="D22" s="50">
        <v>0.07410399454190822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0.14598128155351325</v>
      </c>
      <c r="D23" s="50">
        <v>0.14628392153051745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0.11279057295089778</v>
      </c>
      <c r="D24" s="50">
        <v>0.11242146554343667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0.09759978530051314</v>
      </c>
      <c r="D25" s="50">
        <v>0.09746426763859124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0.1682461922571515</v>
      </c>
      <c r="D26" s="50">
        <v>0.16667691179594807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0.14628208520087616</v>
      </c>
      <c r="D27" s="50">
        <v>0.14585131651546682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0.1701590220232137</v>
      </c>
      <c r="D28" s="50">
        <v>0.16956964845769978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0.06446099431859907</v>
      </c>
      <c r="D29" s="50">
        <v>0.06433687273817795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0.11542637234893971</v>
      </c>
      <c r="D30" s="50">
        <v>0.1151440495099971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0.0774917663521398</v>
      </c>
      <c r="D31" s="50">
        <v>0.07727613850323985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0.0694050330285645</v>
      </c>
      <c r="D32" s="50">
        <v>0.06915088826641469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0.0987853340370322</v>
      </c>
      <c r="D33" s="50">
        <v>0.09877939740655921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0.19991823842542206</v>
      </c>
      <c r="D34" s="50">
        <v>0.1992235023980068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0.1085381808468164</v>
      </c>
      <c r="D35" s="50">
        <v>0.10828939816620019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0.157405184354512</v>
      </c>
      <c r="D36" s="50">
        <v>0.15691722129551733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0.3799503391193356</v>
      </c>
      <c r="D37" s="50">
        <v>0.3791306504944524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0.20170324439351092</v>
      </c>
      <c r="D38" s="50">
        <v>0.2017201434419125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0.1052528586386542</v>
      </c>
      <c r="D39" s="50">
        <v>0.10498341496063116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0.07314950383810478</v>
      </c>
      <c r="D40" s="50">
        <v>0.07296240518594935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0.09694499483014704</v>
      </c>
      <c r="D41" s="50">
        <v>0.09666368550507236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0.09555783479564503</v>
      </c>
      <c r="D42" s="50">
        <v>0.0952911513875534</v>
      </c>
      <c r="E42" s="55">
        <v>0</v>
      </c>
      <c r="F42" s="56">
        <v>1</v>
      </c>
    </row>
    <row r="43" spans="1:6" ht="15">
      <c r="A43" s="54" t="s">
        <v>116</v>
      </c>
      <c r="B43" s="49" t="s">
        <v>117</v>
      </c>
      <c r="C43" s="39">
        <v>0.06888550871778679</v>
      </c>
      <c r="D43" s="50">
        <v>0.06877827315772492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0.22790309566866945</v>
      </c>
      <c r="D44" s="50">
        <v>0.22785662004355905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0.22792818357664055</v>
      </c>
      <c r="D45" s="50">
        <v>0.2278816329706595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0.2283293542260565</v>
      </c>
      <c r="D46" s="50">
        <v>0.2282859334815139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0.16228326628954218</v>
      </c>
      <c r="D47" s="50">
        <v>0.16230805903861686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0.15021795281098282</v>
      </c>
      <c r="D48" s="50">
        <v>0.15136803573767693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0.11491379336234014</v>
      </c>
      <c r="D49" s="50">
        <v>0.1148308069469089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0.07506989308515477</v>
      </c>
      <c r="D50" s="50">
        <v>0.07479784537105719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0.12862752680419656</v>
      </c>
      <c r="D51" s="50">
        <v>0.12831255481319542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0.08041565535166256</v>
      </c>
      <c r="D52" s="50">
        <v>0.08006224112382182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0.0729033792487214</v>
      </c>
      <c r="D53" s="50">
        <v>0.07289960408766874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0.13640372442908846</v>
      </c>
      <c r="D54" s="50">
        <v>0.1359989025146465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0.1677753763316751</v>
      </c>
      <c r="D55" s="50">
        <v>0.1672134005465905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0.11515800552738706</v>
      </c>
      <c r="D56" s="50">
        <v>0.1147764855685876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0.21703620691382597</v>
      </c>
      <c r="D57" s="50">
        <v>0.21656272383295622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0.10724798948836577</v>
      </c>
      <c r="D58" s="50">
        <v>0.10673085198884921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0.10994485343145144</v>
      </c>
      <c r="D59" s="50">
        <v>0.10963304399587266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0.0542849053814529</v>
      </c>
      <c r="D60" s="50">
        <v>0.05428950872665612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0.22955129181899564</v>
      </c>
      <c r="D61" s="58">
        <v>0.2295164588745203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0.10751040633678752</v>
      </c>
      <c r="D62" s="58">
        <v>0.10713818386841041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0.19032944761599344</v>
      </c>
      <c r="D63" s="58">
        <v>0.18983187309589067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0.13708184080749447</v>
      </c>
      <c r="D64" s="58">
        <v>0.13673136588196583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0.12987685122885448</v>
      </c>
      <c r="D65" s="58">
        <v>0.1297310452933702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0.08048475520020239</v>
      </c>
      <c r="D66" s="58">
        <v>0.08036320807233195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0.12751422789975264</v>
      </c>
      <c r="D67" s="50">
        <v>0.12720618978668863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0.06166817077894102</v>
      </c>
      <c r="D68" s="50">
        <v>0.06150603962434823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0.0759868514907794</v>
      </c>
      <c r="D69" s="50">
        <v>0.07574530180757061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0.14303801197970506</v>
      </c>
      <c r="D70" s="50">
        <v>0.1425374166447406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0.07374165232163289</v>
      </c>
      <c r="D71" s="50">
        <v>0.07356730429766833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0.1911370234396516</v>
      </c>
      <c r="D72" s="50">
        <v>0.19110524219699218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0.07011490535701596</v>
      </c>
      <c r="D73" s="50">
        <v>0.06992040068084054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0.18176558202565873</v>
      </c>
      <c r="D74" s="50">
        <v>0.18194243548046315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0.10265928989469594</v>
      </c>
      <c r="D75" s="50">
        <v>0.1028800489124481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0.07952378972520202</v>
      </c>
      <c r="D76" s="50">
        <v>0.07972737829053096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0.21641721929971355</v>
      </c>
      <c r="D77" s="50">
        <v>0.21651535926103324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0.062233357739089626</v>
      </c>
      <c r="D78" s="50">
        <v>0.06216451653036822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0.16654607793163068</v>
      </c>
      <c r="D79" s="50">
        <v>0.1661510143379219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0.09172612279183691</v>
      </c>
      <c r="D80" s="50">
        <v>0.0914745808090948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0.26340019469669906</v>
      </c>
      <c r="D81" s="50">
        <v>0.26198511910225375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0.11567566499326308</v>
      </c>
      <c r="D82" s="50">
        <v>0.1157639624672906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0.08172944248519691</v>
      </c>
      <c r="D83" s="50">
        <v>0.08179586460122315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0.1475614122921681</v>
      </c>
      <c r="D84" s="50">
        <v>0.14697046988885165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0.09009004135181464</v>
      </c>
      <c r="D85" s="50">
        <v>0.08983425968744543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0.20204734911484773</v>
      </c>
      <c r="D86" s="50">
        <v>0.20209968163129083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0.06971926307120561</v>
      </c>
      <c r="D87" s="50">
        <v>0.06950565499959223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0.10879980349154333</v>
      </c>
      <c r="D88" s="50">
        <v>0.10868098414935953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0.1496479646102775</v>
      </c>
      <c r="D89" s="50">
        <v>0.14964399131294479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0.09312630025009368</v>
      </c>
      <c r="D90" s="50">
        <v>0.09275344318334391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0.22903086380791632</v>
      </c>
      <c r="D91" s="50">
        <v>0.2289831097610913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0.1192671412260911</v>
      </c>
      <c r="D92" s="50">
        <v>0.11867445098549968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0.18315803080663726</v>
      </c>
      <c r="D93" s="50">
        <v>0.1825077122105585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0.1419026186814288</v>
      </c>
      <c r="D94" s="50">
        <v>0.1418789202897694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0.12288248691303644</v>
      </c>
      <c r="D95" s="50">
        <v>0.12260157601592168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0.18350872286175557</v>
      </c>
      <c r="D96" s="50">
        <v>0.1830880121810055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0.2915120480970354</v>
      </c>
      <c r="D97" s="50">
        <v>0.291565589528727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0.15729691830439174</v>
      </c>
      <c r="D98" s="50">
        <v>0.15678629335418282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0.06380204555466534</v>
      </c>
      <c r="D99" s="50">
        <v>0.06362053654027922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0.06537193247886543</v>
      </c>
      <c r="D100" s="50">
        <v>0.06537803198754695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0.0600452721360843</v>
      </c>
      <c r="D101" s="50">
        <v>0.06004881207400097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0.24401359246919682</v>
      </c>
      <c r="D102" s="50">
        <v>0.24338813481657762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0.13595185796112458</v>
      </c>
      <c r="D103" s="50">
        <v>0.13544337861759864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0.21555160877464638</v>
      </c>
      <c r="D104" s="50">
        <v>0.21502657634288622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0.30523540162944723</v>
      </c>
      <c r="D105" s="50">
        <v>0.30516812631009477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0.3053149886061141</v>
      </c>
      <c r="D106" s="50">
        <v>0.30524724658146357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0.3063538032725948</v>
      </c>
      <c r="D107" s="50">
        <v>0.3062881448512035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0.30556812101553726</v>
      </c>
      <c r="D108" s="50">
        <v>0.3055036072680881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0.09094637369301055</v>
      </c>
      <c r="D109" s="50">
        <v>0.09084675752356426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0.0659636638144801</v>
      </c>
      <c r="D110" s="50">
        <v>0.0657497850741845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0.18530179915158612</v>
      </c>
      <c r="D111" s="50">
        <v>0.18527533021265763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0.21936433464501315</v>
      </c>
      <c r="D112" s="50">
        <v>0.21920814403563058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0.20667739933681234</v>
      </c>
      <c r="D113" s="50">
        <v>0.20639860423465267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0.10306200996489032</v>
      </c>
      <c r="D114" s="50">
        <v>0.10276707373130214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0.32723790947544285</v>
      </c>
      <c r="D115" s="50">
        <v>0.32562567302603895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0.172930939745157</v>
      </c>
      <c r="D116" s="50">
        <v>0.17230955279478533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0.11227173794287706</v>
      </c>
      <c r="D117" s="50">
        <v>0.11211401176043297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0.059361514352056284</v>
      </c>
      <c r="D118" s="50">
        <v>0.05922824446593681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0.10032067652363218</v>
      </c>
      <c r="D119" s="50">
        <v>0.10001852283342962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0.1945307002556998</v>
      </c>
      <c r="D120" s="50">
        <v>0.1938930692823222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0.09701866325620286</v>
      </c>
      <c r="D121" s="50">
        <v>0.09680803400435911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0.10991736009182705</v>
      </c>
      <c r="D122" s="50">
        <v>0.10990090951814596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0.06533231091654594</v>
      </c>
      <c r="D123" s="50">
        <v>0.0651157028025105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0.13436372411432104</v>
      </c>
      <c r="D124" s="50">
        <v>0.1342362728116467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0.39927140112735143</v>
      </c>
      <c r="D125" s="50">
        <v>0.3991639044222538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0.3854224307085868</v>
      </c>
      <c r="D126" s="50">
        <v>0.3852779367439134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0.17583189085095308</v>
      </c>
      <c r="D127" s="50">
        <v>0.17523506870643352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0.10243707317648805</v>
      </c>
      <c r="D128" s="50">
        <v>0.10223010308847032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0.07921812397530427</v>
      </c>
      <c r="D129" s="50">
        <v>0.0791702269157285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0.05586103100427521</v>
      </c>
      <c r="D130" s="50">
        <v>0.055979960173718646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0.19248105517195752</v>
      </c>
      <c r="D131" s="50">
        <v>0.19195785650450403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0.19258149046353032</v>
      </c>
      <c r="D132" s="50">
        <v>0.19180978953579436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0.27105344942013304</v>
      </c>
      <c r="D133" s="50">
        <v>0.27102869014933517</v>
      </c>
      <c r="E133" s="55">
        <v>0</v>
      </c>
      <c r="F133" s="56">
        <v>1</v>
      </c>
    </row>
    <row r="134" spans="1:6" ht="15">
      <c r="A134" s="54" t="s">
        <v>298</v>
      </c>
      <c r="B134" s="49" t="s">
        <v>299</v>
      </c>
      <c r="C134" s="39">
        <v>0.24859297806853808</v>
      </c>
      <c r="D134" s="50">
        <v>0.2478895120628516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0.23359882829408468</v>
      </c>
      <c r="D135" s="50">
        <v>0.2329107397572033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0.16682145687323185</v>
      </c>
      <c r="D136" s="50">
        <v>0.16621846719941882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0.3665681230238069</v>
      </c>
      <c r="D137" s="50">
        <v>0.3667376746685505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0.36075916178347806</v>
      </c>
      <c r="D138" s="50">
        <v>0.36074830692830473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0.23332225727760067</v>
      </c>
      <c r="D139" s="50">
        <v>0.23254286554267034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0.08075890310012677</v>
      </c>
      <c r="D140" s="50">
        <v>0.08075055456459092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0.15438224515820675</v>
      </c>
      <c r="D141" s="50">
        <v>0.15439099029892125</v>
      </c>
      <c r="E141" s="55">
        <v>1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0.04310500145684361</v>
      </c>
      <c r="D142" s="50">
        <v>0.0429927982950929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0.10539995504504508</v>
      </c>
      <c r="D143" s="50">
        <v>0.10541719397209562</v>
      </c>
      <c r="E143" s="55">
        <v>1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0.4270976581319491</v>
      </c>
      <c r="D144" s="50">
        <v>0.42704047456688676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0.1700627928700041</v>
      </c>
      <c r="D145" s="50">
        <v>0.17001930763069414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0.07622332453977575</v>
      </c>
      <c r="D146" s="50">
        <v>0.07623034699783397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0.05639853995798952</v>
      </c>
      <c r="D147" s="50">
        <v>0.05625176057581977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0.09059808176197216</v>
      </c>
      <c r="D148" s="50">
        <v>0.09058397411948475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0.06805068822517889</v>
      </c>
      <c r="D149" s="50">
        <v>0.06794151873414261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0.1520118409424973</v>
      </c>
      <c r="D150" s="50">
        <v>0.1515232233450886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0.07669539735116862</v>
      </c>
      <c r="D151" s="50">
        <v>0.0764668480292196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0.20193636481649152</v>
      </c>
      <c r="D152" s="50">
        <v>0.20129745495404044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0.10943398079160398</v>
      </c>
      <c r="D153" s="50">
        <v>0.10911223275016946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0.11209552714466665</v>
      </c>
      <c r="D154" s="50">
        <v>0.11162631609502323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0.09255833229857585</v>
      </c>
      <c r="D155" s="50">
        <v>0.0925633759661263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0.22117197375645592</v>
      </c>
      <c r="D156" s="50">
        <v>0.22069273973053471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0.15859586237325268</v>
      </c>
      <c r="D157" s="50">
        <v>0.15812836962362686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0.07471820976815192</v>
      </c>
      <c r="D158" s="50">
        <v>0.07472127084539429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0.12338349733393096</v>
      </c>
      <c r="D159" s="50">
        <v>0.12304084848292964</v>
      </c>
      <c r="E159" s="55">
        <v>1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0.17319329906912417</v>
      </c>
      <c r="D160" s="50">
        <v>0.1732274224922617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0.2771048075618291</v>
      </c>
      <c r="D161" s="50">
        <v>0.27708358583237974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0.13562508261603096</v>
      </c>
      <c r="D162" s="50">
        <v>0.13522895207118119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0.06469443525840136</v>
      </c>
      <c r="D163" s="50">
        <v>0.06463355094402674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0.25068697660188916</v>
      </c>
      <c r="D164" s="50">
        <v>0.25006012852957726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0.08641948603817443</v>
      </c>
      <c r="D165" s="50">
        <v>0.08617996635914849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0.20678817242714534</v>
      </c>
      <c r="D166" s="50">
        <v>0.2069467068498013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0.12105820276115227</v>
      </c>
      <c r="D167" s="50">
        <v>0.12071108484650331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0.11446615296458194</v>
      </c>
      <c r="D168" s="50">
        <v>0.11446959500316727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0.2372207411947758</v>
      </c>
      <c r="D169" s="50">
        <v>0.23615100484946772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0.18645827275463045</v>
      </c>
      <c r="D170" s="50">
        <v>0.1860540427508102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0.1677691323689775</v>
      </c>
      <c r="D171" s="50">
        <v>0.16733075968246008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0.13675623886932345</v>
      </c>
      <c r="D172" s="50">
        <v>0.13606303569431338</v>
      </c>
      <c r="E172" s="55">
        <v>0</v>
      </c>
      <c r="F172" s="56">
        <v>1</v>
      </c>
    </row>
    <row r="173" spans="1:6" ht="15">
      <c r="A173" s="54" t="s">
        <v>376</v>
      </c>
      <c r="B173" s="49" t="s">
        <v>377</v>
      </c>
      <c r="C173" s="39">
        <v>0.16130586116222456</v>
      </c>
      <c r="D173" s="50">
        <v>0.16076499367234862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0.4213524404361986</v>
      </c>
      <c r="D174" s="50">
        <v>0.41953231445674927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0.14923013234912869</v>
      </c>
      <c r="D175" s="50">
        <v>0.14896073516216643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0.2181756397681688</v>
      </c>
      <c r="D176" s="50">
        <v>0.21760900233539615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0.08779445783814827</v>
      </c>
      <c r="D177" s="58">
        <v>0.08759625626433482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0.09844443835155507</v>
      </c>
      <c r="D178" s="50">
        <v>0.09810005166126426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0.1286652382977918</v>
      </c>
      <c r="D179" s="50">
        <v>0.1288444961365989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0.13372564191036818</v>
      </c>
      <c r="D180" s="50">
        <v>0.1335642625356923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0.05836424688702917</v>
      </c>
      <c r="D181" s="50">
        <v>0.05825553395071528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0.10340355505220558</v>
      </c>
      <c r="D182" s="50">
        <v>0.10326792366483933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0.1403370325393872</v>
      </c>
      <c r="D183" s="50">
        <v>0.1398956934078563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0.07710742724796397</v>
      </c>
      <c r="D184" s="50">
        <v>0.07697497275212084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0.15893993049371785</v>
      </c>
      <c r="D185" s="50">
        <v>0.15884795483670638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0.26805093277066305</v>
      </c>
      <c r="D186" s="50">
        <v>0.267408143890266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0.23776721433172857</v>
      </c>
      <c r="D187" s="50">
        <v>0.23706948714510845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0.1297308045901405</v>
      </c>
      <c r="D188" s="50">
        <v>0.12938578907992876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0.07157781168060848</v>
      </c>
      <c r="D189" s="50">
        <v>0.07124624684520145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0.30309946408831007</v>
      </c>
      <c r="D190" s="50">
        <v>0.3030640514588834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0.13580833562475375</v>
      </c>
      <c r="D191" s="50">
        <v>0.13563405008669532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0.29591549247512683</v>
      </c>
      <c r="D192" s="50">
        <v>0.29521168523091645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0.0847077024982224</v>
      </c>
      <c r="D193" s="50">
        <v>0.08460709114879922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0.20677736757248902</v>
      </c>
      <c r="D194" s="50">
        <v>0.20676346450696378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0.18700789671644197</v>
      </c>
      <c r="D195" s="50">
        <v>0.18703428036501638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0.22811719581086426</v>
      </c>
      <c r="D196" s="50">
        <v>0.22740182792088795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0.2482307023333331</v>
      </c>
      <c r="D197" s="50">
        <v>0.2481155222619121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0.22166885877442338</v>
      </c>
      <c r="D198" s="50">
        <v>0.22109613704368938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0.09538711402726929</v>
      </c>
      <c r="D199" s="50">
        <v>0.09506671454816683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0.13268118289782363</v>
      </c>
      <c r="D200" s="50">
        <v>0.1323397165434267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0.3499162646331119</v>
      </c>
      <c r="D201" s="50">
        <v>0.34928666660691066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0.09273033177165041</v>
      </c>
      <c r="D202" s="50">
        <v>0.09240112200970726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0.1961769871867594</v>
      </c>
      <c r="D203" s="50">
        <v>0.19570988904197098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0.14886128546944644</v>
      </c>
      <c r="D204" s="50">
        <v>0.14848193058109066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0.08356743093959852</v>
      </c>
      <c r="D205" s="50">
        <v>0.08343760309939792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0.16957879843454496</v>
      </c>
      <c r="D206" s="50">
        <v>0.16899224122567083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0.1390824816607853</v>
      </c>
      <c r="D207" s="50">
        <v>0.138627114141593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0.09978827674578103</v>
      </c>
      <c r="D208" s="50">
        <v>0.09946811247518345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0.0808321157284282</v>
      </c>
      <c r="D209" s="50">
        <v>0.08074606641084907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0.15827316909850647</v>
      </c>
      <c r="D210" s="50">
        <v>0.15772230206469812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0.07441535398481541</v>
      </c>
      <c r="D211" s="50">
        <v>0.07423454777514477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0.08145341440351528</v>
      </c>
      <c r="D212" s="58">
        <v>0.08128839045594018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0.1717919281928483</v>
      </c>
      <c r="D213" s="58">
        <v>0.17157245251884398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0.11561640373868914</v>
      </c>
      <c r="D214" s="50">
        <v>0.11526066251183868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0.15510959148428333</v>
      </c>
      <c r="D215" s="50">
        <v>0.15478289867495387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0.28522656374652494</v>
      </c>
      <c r="D216" s="50">
        <v>0.2853889773778997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0.07885248615812064</v>
      </c>
      <c r="D217" s="50">
        <v>0.07867659654870479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0.07145289821824258</v>
      </c>
      <c r="D218" s="50">
        <v>0.07144450000352333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0.11449089488520739</v>
      </c>
      <c r="D219" s="50">
        <v>0.11434340099641015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0.06763142524988612</v>
      </c>
      <c r="D220" s="50">
        <v>0.06746769642831459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0.16252563231319622</v>
      </c>
      <c r="D221" s="50">
        <v>0.1620631401127275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0.06605645717133767</v>
      </c>
      <c r="D222" s="50">
        <v>0.06587693390590517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0.1768478598508227</v>
      </c>
      <c r="D223" s="50">
        <v>0.17625796299745328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0.09593859220290532</v>
      </c>
      <c r="D224" s="50">
        <v>0.0958581143377972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0.0997837126036915</v>
      </c>
      <c r="D225" s="50">
        <v>0.1030828743662998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0.06768206503259717</v>
      </c>
      <c r="D226" s="62">
        <v>0.0675134411817708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0.0757582888418998</v>
      </c>
      <c r="D227" s="50">
        <v>0.07572702254096841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0.13998940504716328</v>
      </c>
      <c r="D228" s="50">
        <v>0.1401432203197551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0.17065089822287804</v>
      </c>
      <c r="D229" s="50">
        <v>0.17018550132250926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0.16440467235948356</v>
      </c>
      <c r="D230" s="50">
        <v>0.16440850609754887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0.23059982930204292</v>
      </c>
      <c r="D231" s="50">
        <v>0.22958791776074994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0.05272360804660578</v>
      </c>
      <c r="D232" s="50">
        <v>0.05272794052767217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0.25867435133215083</v>
      </c>
      <c r="D233" s="50">
        <v>0.2584214513229437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0.15787907420116037</v>
      </c>
      <c r="D234" s="50">
        <v>0.16456345025196406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0.08352187570226141</v>
      </c>
      <c r="D235" s="50">
        <v>0.08338802025585082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0.0649813133860637</v>
      </c>
      <c r="D236" s="50">
        <v>0.06477159945214983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0.07212798558389266</v>
      </c>
      <c r="D237" s="50">
        <v>0.07221093495252864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0.12645605446576366</v>
      </c>
      <c r="D238" s="50">
        <v>0.12609160919015022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0.10369443764102537</v>
      </c>
      <c r="D239" s="50">
        <v>0.10345212157750255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0.18672870113912765</v>
      </c>
      <c r="D240" s="50">
        <v>0.18595338111008883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0.09786726712851898</v>
      </c>
      <c r="D241" s="50">
        <v>0.09766313015638997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0.07459638679367223</v>
      </c>
      <c r="D242" s="50">
        <v>0.07442131618348355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0.3049539495258765</v>
      </c>
      <c r="D243" s="50">
        <v>0.30450276586580804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0.14594568528296337</v>
      </c>
      <c r="D244" s="50">
        <v>0.1457717726864275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0.17733088416398038</v>
      </c>
      <c r="D245" s="50">
        <v>0.17696942105146674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0.09008014080996472</v>
      </c>
      <c r="D246" s="50">
        <v>0.08989328402374476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0.12313468062179159</v>
      </c>
      <c r="D247" s="50">
        <v>0.1227762508611512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0.182760310291961</v>
      </c>
      <c r="D248" s="50">
        <v>0.18271309312166215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0.18759249336123557</v>
      </c>
      <c r="D249" s="50">
        <v>0.18698869547024033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0.06090623984312629</v>
      </c>
      <c r="D250" s="50">
        <v>0.060772922893416834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0.056056392653301174</v>
      </c>
      <c r="D251" s="50">
        <v>0.05590871178418993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0.05319139022465476</v>
      </c>
      <c r="D252" s="50">
        <v>0.053067919109247436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0.05676277607862578</v>
      </c>
      <c r="D253" s="50">
        <v>0.056588474264520155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0.09288765012424194</v>
      </c>
      <c r="D254" s="50">
        <v>0.09272764427689244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0.10268535831088492</v>
      </c>
      <c r="D255" s="50">
        <v>0.1025039102416236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0.11999755648312217</v>
      </c>
      <c r="D256" s="50">
        <v>0.12030657135383396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0.07081916046367986</v>
      </c>
      <c r="D257" s="50">
        <v>0.07066389252123548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0.12717808678111875</v>
      </c>
      <c r="D258" s="50">
        <v>0.12719185398958135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0.17690379122859495</v>
      </c>
      <c r="D259" s="50">
        <v>0.1765579575348095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0.11458882450987014</v>
      </c>
      <c r="D260" s="50">
        <v>0.11445578692699737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0.07462127917655711</v>
      </c>
      <c r="D261" s="50">
        <v>0.07442989987183433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0.12471399054257723</v>
      </c>
      <c r="D262" s="50">
        <v>0.12469245122372946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0.3010376933696273</v>
      </c>
      <c r="D263" s="50">
        <v>0.3009676947274486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0.13657751160316411</v>
      </c>
      <c r="D264" s="50">
        <v>0.1362344360194634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0.10842606142937954</v>
      </c>
      <c r="D265" s="58">
        <v>0.10797040936223061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0.09954614031416921</v>
      </c>
      <c r="D266" s="58">
        <v>0.09955323670378594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0.07571485017267218</v>
      </c>
      <c r="D267" s="50">
        <v>0.07594793347936932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0.07257876741945013</v>
      </c>
      <c r="D268" s="50">
        <v>0.07233491034910902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0.11565584537444548</v>
      </c>
      <c r="D269" s="50">
        <v>0.11566524506395268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0.19044726268537107</v>
      </c>
      <c r="D270" s="50">
        <v>0.1904345306128559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0.24674643982263272</v>
      </c>
      <c r="D271" s="50">
        <v>0.24618040628902088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0.09823650865342684</v>
      </c>
      <c r="D272" s="50">
        <v>0.09825154291317059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0.03120703607266278</v>
      </c>
      <c r="D273" s="50">
        <v>0.031116431337101933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0.0270284668986364</v>
      </c>
      <c r="D274" s="50">
        <v>0.026999179980774345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0.15546083655578943</v>
      </c>
      <c r="D275" s="50">
        <v>0.154958188548023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0.06265516562561033</v>
      </c>
      <c r="D276" s="50">
        <v>0.06263615334242775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0.2095389191138358</v>
      </c>
      <c r="D277" s="50">
        <v>0.20905151616081652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0.3319425544694259</v>
      </c>
      <c r="D278" s="50">
        <v>0.3320286695032253</v>
      </c>
      <c r="E278" s="55">
        <v>0</v>
      </c>
      <c r="F278" s="56">
        <v>1</v>
      </c>
    </row>
    <row r="279" spans="1:6" ht="15">
      <c r="A279" s="54" t="s">
        <v>588</v>
      </c>
      <c r="B279" s="49" t="s">
        <v>589</v>
      </c>
      <c r="C279" s="39">
        <v>0.7547570628852398</v>
      </c>
      <c r="D279" s="50">
        <v>0.7545419674869089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0.012798362947921315</v>
      </c>
      <c r="D280" s="50">
        <v>0.012769420607566109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0.016745638275607155</v>
      </c>
      <c r="D281" s="50">
        <v>0.01670408341040857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0.08316615626020607</v>
      </c>
      <c r="D282" s="50">
        <v>0.08300315560269816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0.2250982141646128</v>
      </c>
      <c r="D283" s="58">
        <v>0.22469479778851242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0.204954486123098</v>
      </c>
      <c r="D284" s="58">
        <v>0.20433045688450724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0.3053585241971847</v>
      </c>
      <c r="D285" s="58">
        <v>0.3040872419495787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0.16855569445346388</v>
      </c>
      <c r="D286" s="58">
        <v>0.1680684194781184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0.13478195675049343</v>
      </c>
      <c r="D287" s="50">
        <v>0.13439221766292886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0.06158850916857111</v>
      </c>
      <c r="D288" s="58">
        <v>0.06170040019957033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0.13595280423701123</v>
      </c>
      <c r="D289" s="50">
        <v>0.13558380588878532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0.22165502308457974</v>
      </c>
      <c r="D290" s="50">
        <v>0.2216667114074507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0.08067306459464363</v>
      </c>
      <c r="D291" s="50">
        <v>0.08037569791846065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0.1033211201700541</v>
      </c>
      <c r="D292" s="50">
        <v>0.10299145221032893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0.08249567495935962</v>
      </c>
      <c r="D293" s="50">
        <v>0.08310606708863653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0.3140675814559099</v>
      </c>
      <c r="D294" s="50">
        <v>0.31400244555497225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0.018623204442621312</v>
      </c>
      <c r="D295" s="50">
        <v>0.018595852830829877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0.046312220773054365</v>
      </c>
      <c r="D296" s="50">
        <v>0.04626912198482778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0.1126236029280642</v>
      </c>
      <c r="D297" s="50">
        <v>0.11226590643743686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0.057324289000815695</v>
      </c>
      <c r="D298" s="50">
        <v>0.0571987904553051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0.11586582644879419</v>
      </c>
      <c r="D299" s="50">
        <v>0.11549911741852946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0.05479983623843536</v>
      </c>
      <c r="D300" s="50">
        <v>0.054641617096543096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0.05590130164750113</v>
      </c>
      <c r="D301" s="50">
        <v>0.0558665872883023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0.0529296513983379</v>
      </c>
      <c r="D302" s="50">
        <v>0.05277907241033922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0.06549691988956197</v>
      </c>
      <c r="D303" s="50">
        <v>0.06533577945000288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0.009370126015892677</v>
      </c>
      <c r="D304" s="50">
        <v>0.00934115833731222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0.06905113058594431</v>
      </c>
      <c r="D305" s="50">
        <v>0.06895987709915023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0.08260382211530329</v>
      </c>
      <c r="D306" s="50">
        <v>0.08238495347780678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0.1360688392184001</v>
      </c>
      <c r="D307" s="50">
        <v>0.13564448051616337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0.02770790846178633</v>
      </c>
      <c r="D308" s="50">
        <v>0.027686481470141952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0.0887080054524336</v>
      </c>
      <c r="D309" s="50">
        <v>0.08870072968420124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0.05733816817663171</v>
      </c>
      <c r="D310" s="50">
        <v>0.057182754339359945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0.06006084094592626</v>
      </c>
      <c r="D311" s="50">
        <v>0.059907458423442986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0.06004233196751199</v>
      </c>
      <c r="D312" s="50">
        <v>0.05991463276397408</v>
      </c>
      <c r="E312" s="55">
        <v>0</v>
      </c>
      <c r="F312" s="56">
        <v>0</v>
      </c>
    </row>
    <row r="313" spans="1:6" ht="15">
      <c r="A313" s="54" t="s">
        <v>654</v>
      </c>
      <c r="B313" s="49" t="s">
        <v>656</v>
      </c>
      <c r="C313" s="39">
        <v>0.09493526252263845</v>
      </c>
      <c r="D313" s="50">
        <v>0.09473335235335384</v>
      </c>
      <c r="E313" s="55">
        <v>1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0.053821908475987626</v>
      </c>
      <c r="D314" s="50">
        <v>0.053631295723168944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0.044323167418080726</v>
      </c>
      <c r="D315" s="50">
        <v>0.04430217183689526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0.04511789037917511</v>
      </c>
      <c r="D316" s="50">
        <v>0.04500702299120144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0.09610288994097456</v>
      </c>
      <c r="D317" s="50">
        <v>0.09594693991502731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0.0634183323291867</v>
      </c>
      <c r="D318" s="50">
        <v>0.06339075422363841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0.10425035010226338</v>
      </c>
      <c r="D319" s="50">
        <v>0.10406948833509358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0.0747945760859211</v>
      </c>
      <c r="D320" s="50">
        <v>0.07465596322222076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0.058337434798040856</v>
      </c>
      <c r="D321" s="50">
        <v>0.058341783771174986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0.06052027114464867</v>
      </c>
      <c r="D322" s="50">
        <v>0.06039741484683513</v>
      </c>
      <c r="E322" s="55">
        <v>0</v>
      </c>
      <c r="F322" s="56">
        <v>0</v>
      </c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57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57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57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57"/>
      <c r="C338" s="39"/>
      <c r="D338" s="50"/>
      <c r="E338" s="55"/>
      <c r="F338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conditionalFormatting sqref="E331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48" t="str">
        <f>"INTER-COMMODITY SPREAD CHARGES EFFECTIVE ON "&amp;'OPTIONS - MARGIN INTERVALS'!A1</f>
        <v>INTER-COMMODITY SPREAD CHARGES EFFECTIVE ON FEBRUARY 15, 2023</v>
      </c>
      <c r="B2" s="149"/>
      <c r="C2" s="15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1"/>
      <c r="B4" s="153"/>
      <c r="C4" s="167"/>
    </row>
    <row r="5" spans="1:3" ht="15">
      <c r="A5" s="75" t="s">
        <v>929</v>
      </c>
      <c r="B5" s="76">
        <v>0.18</v>
      </c>
      <c r="C5" s="77">
        <v>0.18</v>
      </c>
    </row>
    <row r="6" spans="1:3" ht="15">
      <c r="A6" s="75" t="s">
        <v>930</v>
      </c>
      <c r="B6" s="76">
        <v>0.9</v>
      </c>
      <c r="C6" s="77">
        <v>0.9</v>
      </c>
    </row>
    <row r="7" spans="1:3" ht="15">
      <c r="A7" s="75" t="s">
        <v>931</v>
      </c>
      <c r="B7" s="76">
        <v>1</v>
      </c>
      <c r="C7" s="77">
        <v>1</v>
      </c>
    </row>
    <row r="8" spans="1:3" ht="15">
      <c r="A8" s="75" t="s">
        <v>932</v>
      </c>
      <c r="B8" s="76">
        <v>0.9</v>
      </c>
      <c r="C8" s="77">
        <v>0.9</v>
      </c>
    </row>
    <row r="9" spans="1:3" ht="15">
      <c r="A9" s="75" t="s">
        <v>933</v>
      </c>
      <c r="B9" s="76">
        <v>0.9</v>
      </c>
      <c r="C9" s="77">
        <v>0.9</v>
      </c>
    </row>
    <row r="10" spans="1:3" ht="15">
      <c r="A10" s="75" t="s">
        <v>934</v>
      </c>
      <c r="B10" s="76">
        <v>0</v>
      </c>
      <c r="C10" s="77">
        <v>0</v>
      </c>
    </row>
    <row r="11" spans="1:3" ht="15">
      <c r="A11" s="75" t="s">
        <v>935</v>
      </c>
      <c r="B11" s="76">
        <v>0</v>
      </c>
      <c r="C11" s="77">
        <v>0</v>
      </c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B20" sqref="B2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936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15 FEVRIER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937</v>
      </c>
      <c r="C5" s="64">
        <v>0.13281796587265848</v>
      </c>
      <c r="D5" s="40">
        <v>0.13241258018412444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0.15328020925351055</v>
      </c>
      <c r="D6" s="45">
        <v>0.153059200468902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0.32906794757235414</v>
      </c>
      <c r="D7" s="50">
        <v>0.3281201311669563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0.05775725742299954</v>
      </c>
      <c r="D8" s="50">
        <v>0.05773400720081773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0.1645753994397669</v>
      </c>
      <c r="D9" s="50">
        <v>0.16427147962762623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0.10990611935111004</v>
      </c>
      <c r="D10" s="50">
        <v>0.10973612206760738</v>
      </c>
      <c r="E10" s="51">
        <v>0</v>
      </c>
      <c r="F10" s="52">
        <v>0</v>
      </c>
    </row>
    <row r="11" spans="1:6" ht="15">
      <c r="A11" s="48" t="s">
        <v>52</v>
      </c>
      <c r="B11" s="49" t="s">
        <v>938</v>
      </c>
      <c r="C11" s="39">
        <v>0.14576763864053544</v>
      </c>
      <c r="D11" s="50">
        <v>0.14535290237119458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0.18035976114613664</v>
      </c>
      <c r="D12" s="50">
        <v>0.180069657664029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0.10743568495358441</v>
      </c>
      <c r="D13" s="50">
        <v>0.10715441212396726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0.11231451671248711</v>
      </c>
      <c r="D14" s="50">
        <v>0.115435302864134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0.07864205619024524</v>
      </c>
      <c r="D15" s="50">
        <v>0.0783903155527968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0.09933761709095812</v>
      </c>
      <c r="D16" s="50">
        <v>0.09914594078723558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0.1401116906665769</v>
      </c>
      <c r="D17" s="50">
        <v>0.13975596389425496</v>
      </c>
      <c r="E17" s="51">
        <v>0</v>
      </c>
      <c r="F17" s="52">
        <v>0</v>
      </c>
    </row>
    <row r="18" spans="1:6" ht="15">
      <c r="A18" s="48" t="s">
        <v>66</v>
      </c>
      <c r="B18" s="53" t="s">
        <v>939</v>
      </c>
      <c r="C18" s="39">
        <v>0.1299245199871169</v>
      </c>
      <c r="D18" s="50">
        <v>0.12955533442886386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0.12939783241441735</v>
      </c>
      <c r="D19" s="50">
        <v>0.12887664988174347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0.15097900406541628</v>
      </c>
      <c r="D20" s="50">
        <v>0.15092253387682597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0.2938657421193632</v>
      </c>
      <c r="D21" s="50">
        <v>0.29305718763647853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0.07421141663336608</v>
      </c>
      <c r="D22" s="50">
        <v>0.07410399454190822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0.14598128155351325</v>
      </c>
      <c r="D23" s="50">
        <v>0.14628392153051745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0.11279057295089778</v>
      </c>
      <c r="D24" s="50">
        <v>0.11242146554343667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0.09759978530051314</v>
      </c>
      <c r="D25" s="50">
        <v>0.09746426763859124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0.1682461922571515</v>
      </c>
      <c r="D26" s="50">
        <v>0.16667691179594807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0.14628208520087616</v>
      </c>
      <c r="D27" s="50">
        <v>0.14585131651546682</v>
      </c>
      <c r="E27" s="51">
        <v>0</v>
      </c>
      <c r="F27" s="52">
        <v>0</v>
      </c>
    </row>
    <row r="28" spans="1:6" ht="15">
      <c r="A28" s="48" t="s">
        <v>86</v>
      </c>
      <c r="B28" s="49" t="s">
        <v>940</v>
      </c>
      <c r="C28" s="39">
        <v>0.1701590220232137</v>
      </c>
      <c r="D28" s="50">
        <v>0.16956964845769978</v>
      </c>
      <c r="E28" s="51">
        <v>0</v>
      </c>
      <c r="F28" s="52">
        <v>0</v>
      </c>
    </row>
    <row r="29" spans="1:6" ht="15">
      <c r="A29" s="48" t="s">
        <v>88</v>
      </c>
      <c r="B29" s="49" t="s">
        <v>941</v>
      </c>
      <c r="C29" s="39">
        <v>0.06446099431859907</v>
      </c>
      <c r="D29" s="50">
        <v>0.06433687273817795</v>
      </c>
      <c r="E29" s="51">
        <v>0</v>
      </c>
      <c r="F29" s="52">
        <v>0</v>
      </c>
    </row>
    <row r="30" spans="1:6" ht="15">
      <c r="A30" s="48" t="s">
        <v>90</v>
      </c>
      <c r="B30" s="49" t="s">
        <v>91</v>
      </c>
      <c r="C30" s="39">
        <v>0.11542637234893971</v>
      </c>
      <c r="D30" s="50">
        <v>0.1151440495099971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0.0774917663521398</v>
      </c>
      <c r="D31" s="50">
        <v>0.07727613850323985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0.0694050330285645</v>
      </c>
      <c r="D32" s="50">
        <v>0.06915088826641469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0.0987853340370322</v>
      </c>
      <c r="D33" s="50">
        <v>0.09877939740655921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0.19991823842542206</v>
      </c>
      <c r="D34" s="50">
        <v>0.1992235023980068</v>
      </c>
      <c r="E34" s="51">
        <v>0</v>
      </c>
      <c r="F34" s="52">
        <v>0</v>
      </c>
    </row>
    <row r="35" spans="1:6" ht="15">
      <c r="A35" s="48" t="s">
        <v>100</v>
      </c>
      <c r="B35" s="57" t="s">
        <v>942</v>
      </c>
      <c r="C35" s="39">
        <v>0.1085381808468164</v>
      </c>
      <c r="D35" s="50">
        <v>0.10828939816620019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0.157405184354512</v>
      </c>
      <c r="D36" s="50">
        <v>0.15691722129551733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0.3799503391193356</v>
      </c>
      <c r="D37" s="50">
        <v>0.3791306504944524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0.20170324439351092</v>
      </c>
      <c r="D38" s="50">
        <v>0.2017201434419125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0.1052528586386542</v>
      </c>
      <c r="D39" s="50">
        <v>0.10498341496063116</v>
      </c>
      <c r="E39" s="51">
        <v>0</v>
      </c>
      <c r="F39" s="52">
        <v>0</v>
      </c>
    </row>
    <row r="40" spans="1:6" ht="15">
      <c r="A40" s="48" t="s">
        <v>110</v>
      </c>
      <c r="B40" s="49" t="s">
        <v>943</v>
      </c>
      <c r="C40" s="39">
        <v>0.07314950383810478</v>
      </c>
      <c r="D40" s="50">
        <v>0.07296240518594935</v>
      </c>
      <c r="E40" s="51">
        <v>0</v>
      </c>
      <c r="F40" s="52">
        <v>0</v>
      </c>
    </row>
    <row r="41" spans="1:6" ht="15">
      <c r="A41" s="48" t="s">
        <v>112</v>
      </c>
      <c r="B41" s="49" t="s">
        <v>944</v>
      </c>
      <c r="C41" s="39">
        <v>0.09694499483014704</v>
      </c>
      <c r="D41" s="50">
        <v>0.09666368550507236</v>
      </c>
      <c r="E41" s="51">
        <v>0</v>
      </c>
      <c r="F41" s="52">
        <v>0</v>
      </c>
    </row>
    <row r="42" spans="1:6" ht="15">
      <c r="A42" s="48" t="s">
        <v>114</v>
      </c>
      <c r="B42" s="49" t="s">
        <v>945</v>
      </c>
      <c r="C42" s="39">
        <v>0.09555783479564503</v>
      </c>
      <c r="D42" s="50">
        <v>0.0952911513875534</v>
      </c>
      <c r="E42" s="51">
        <v>0</v>
      </c>
      <c r="F42" s="52">
        <v>1</v>
      </c>
    </row>
    <row r="43" spans="1:6" ht="15">
      <c r="A43" s="48" t="s">
        <v>116</v>
      </c>
      <c r="B43" s="49" t="s">
        <v>946</v>
      </c>
      <c r="C43" s="39">
        <v>0.06888550871778679</v>
      </c>
      <c r="D43" s="50">
        <v>0.06877827315772492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0.22790309566866945</v>
      </c>
      <c r="D44" s="50">
        <v>0.22785662004355905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0.22792818357664055</v>
      </c>
      <c r="D45" s="50">
        <v>0.2278816329706595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0.2283293542260565</v>
      </c>
      <c r="D46" s="50">
        <v>0.2282859334815139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0.16228326628954218</v>
      </c>
      <c r="D47" s="50">
        <v>0.16230805903861686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0.15021795281098282</v>
      </c>
      <c r="D48" s="50">
        <v>0.15136803573767693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0.11491379336234014</v>
      </c>
      <c r="D49" s="50">
        <v>0.1148308069469089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0.07506989308515477</v>
      </c>
      <c r="D50" s="50">
        <v>0.07479784537105719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0.12862752680419656</v>
      </c>
      <c r="D51" s="50">
        <v>0.12831255481319542</v>
      </c>
      <c r="E51" s="51">
        <v>0</v>
      </c>
      <c r="F51" s="52">
        <v>0</v>
      </c>
    </row>
    <row r="52" spans="1:6" ht="15">
      <c r="A52" s="48" t="s">
        <v>134</v>
      </c>
      <c r="B52" s="49" t="s">
        <v>947</v>
      </c>
      <c r="C52" s="39">
        <v>0.08041565535166256</v>
      </c>
      <c r="D52" s="50">
        <v>0.08006224112382182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0.0729033792487214</v>
      </c>
      <c r="D53" s="50">
        <v>0.07289960408766874</v>
      </c>
      <c r="E53" s="51">
        <v>0</v>
      </c>
      <c r="F53" s="52">
        <v>0</v>
      </c>
    </row>
    <row r="54" spans="1:6" ht="15">
      <c r="A54" s="48" t="s">
        <v>138</v>
      </c>
      <c r="B54" s="49" t="s">
        <v>948</v>
      </c>
      <c r="C54" s="39">
        <v>0.13640372442908846</v>
      </c>
      <c r="D54" s="50">
        <v>0.1359989025146465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0.1677753763316751</v>
      </c>
      <c r="D55" s="50">
        <v>0.1672134005465905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0.11515800552738706</v>
      </c>
      <c r="D56" s="50">
        <v>0.1147764855685876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0.21703620691382597</v>
      </c>
      <c r="D57" s="50">
        <v>0.21656272383295622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0.10724798948836577</v>
      </c>
      <c r="D58" s="50">
        <v>0.10673085198884921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0.10994485343145144</v>
      </c>
      <c r="D59" s="50">
        <v>0.10963304399587266</v>
      </c>
      <c r="E59" s="51">
        <v>0</v>
      </c>
      <c r="F59" s="52">
        <v>0</v>
      </c>
    </row>
    <row r="60" spans="1:6" ht="15">
      <c r="A60" s="48" t="s">
        <v>150</v>
      </c>
      <c r="B60" s="49" t="s">
        <v>949</v>
      </c>
      <c r="C60" s="39">
        <v>0.0542849053814529</v>
      </c>
      <c r="D60" s="50">
        <v>0.05428950872665612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0.22955129181899564</v>
      </c>
      <c r="D61" s="58">
        <v>0.2295164588745203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0.10751040633678752</v>
      </c>
      <c r="D62" s="58">
        <v>0.10713818386841041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0.19032944761599344</v>
      </c>
      <c r="D63" s="58">
        <v>0.18983187309589067</v>
      </c>
      <c r="E63" s="51">
        <v>0</v>
      </c>
      <c r="F63" s="52">
        <v>0</v>
      </c>
    </row>
    <row r="64" spans="1:6" ht="15">
      <c r="A64" s="48" t="s">
        <v>158</v>
      </c>
      <c r="B64" s="49" t="s">
        <v>950</v>
      </c>
      <c r="C64" s="79">
        <v>0.13708184080749447</v>
      </c>
      <c r="D64" s="58">
        <v>0.13673136588196583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0.12987685122885448</v>
      </c>
      <c r="D65" s="58">
        <v>0.1297310452933702</v>
      </c>
      <c r="E65" s="51">
        <v>0</v>
      </c>
      <c r="F65" s="52">
        <v>0</v>
      </c>
    </row>
    <row r="66" spans="1:6" ht="15">
      <c r="A66" s="48" t="s">
        <v>162</v>
      </c>
      <c r="B66" s="49" t="s">
        <v>951</v>
      </c>
      <c r="C66" s="39">
        <v>0.08048475520020239</v>
      </c>
      <c r="D66" s="58">
        <v>0.08036320807233195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0.12751422789975264</v>
      </c>
      <c r="D67" s="50">
        <v>0.12720618978668863</v>
      </c>
      <c r="E67" s="51">
        <v>0</v>
      </c>
      <c r="F67" s="52">
        <v>0</v>
      </c>
    </row>
    <row r="68" spans="1:6" ht="15">
      <c r="A68" s="48" t="s">
        <v>166</v>
      </c>
      <c r="B68" s="49" t="s">
        <v>952</v>
      </c>
      <c r="C68" s="39">
        <v>0.06166817077894102</v>
      </c>
      <c r="D68" s="50">
        <v>0.06150603962434823</v>
      </c>
      <c r="E68" s="51">
        <v>0</v>
      </c>
      <c r="F68" s="52">
        <v>0</v>
      </c>
    </row>
    <row r="69" spans="1:6" ht="15">
      <c r="A69" s="48" t="s">
        <v>168</v>
      </c>
      <c r="B69" s="49" t="s">
        <v>953</v>
      </c>
      <c r="C69" s="39">
        <v>0.0759868514907794</v>
      </c>
      <c r="D69" s="50">
        <v>0.07574530180757061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0.14303801197970506</v>
      </c>
      <c r="D70" s="50">
        <v>0.1425374166447406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0.07374165232163289</v>
      </c>
      <c r="D71" s="50">
        <v>0.07356730429766833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0.1911370234396516</v>
      </c>
      <c r="D72" s="50">
        <v>0.19110524219699218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0.07011490535701596</v>
      </c>
      <c r="D73" s="50">
        <v>0.06992040068084054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0.18176558202565873</v>
      </c>
      <c r="D74" s="50">
        <v>0.18194243548046315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0.10265928989469594</v>
      </c>
      <c r="D75" s="50">
        <v>0.1028800489124481</v>
      </c>
      <c r="E75" s="51">
        <v>0</v>
      </c>
      <c r="F75" s="52">
        <v>0</v>
      </c>
    </row>
    <row r="76" spans="1:6" ht="15">
      <c r="A76" s="48" t="s">
        <v>182</v>
      </c>
      <c r="B76" s="80" t="s">
        <v>954</v>
      </c>
      <c r="C76" s="39">
        <v>0.07952378972520202</v>
      </c>
      <c r="D76" s="50">
        <v>0.07972737829053096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0.21641721929971355</v>
      </c>
      <c r="D77" s="50">
        <v>0.21651535926103324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0.062233357739089626</v>
      </c>
      <c r="D78" s="50">
        <v>0.06216451653036822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0.16654607793163068</v>
      </c>
      <c r="D79" s="50">
        <v>0.1661510143379219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0.09172612279183691</v>
      </c>
      <c r="D80" s="50">
        <v>0.0914745808090948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0.26340019469669906</v>
      </c>
      <c r="D81" s="50">
        <v>0.26198511910225375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0.11567566499326308</v>
      </c>
      <c r="D82" s="50">
        <v>0.1157639624672906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0.08172944248519691</v>
      </c>
      <c r="D83" s="50">
        <v>0.08179586460122315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0.1475614122921681</v>
      </c>
      <c r="D84" s="50">
        <v>0.14697046988885165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0.09009004135181464</v>
      </c>
      <c r="D85" s="50">
        <v>0.08983425968744543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0.20204734911484773</v>
      </c>
      <c r="D86" s="50">
        <v>0.20209968163129083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0.06971926307120561</v>
      </c>
      <c r="D87" s="50">
        <v>0.06950565499959223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0.10879980349154333</v>
      </c>
      <c r="D88" s="50">
        <v>0.10868098414935953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0.1496479646102775</v>
      </c>
      <c r="D89" s="50">
        <v>0.14964399131294479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0.09312630025009368</v>
      </c>
      <c r="D90" s="50">
        <v>0.09275344318334391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0.22903086380791632</v>
      </c>
      <c r="D91" s="50">
        <v>0.2289831097610913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0.1192671412260911</v>
      </c>
      <c r="D92" s="50">
        <v>0.11867445098549968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0.18315803080663726</v>
      </c>
      <c r="D93" s="50">
        <v>0.1825077122105585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0.1419026186814288</v>
      </c>
      <c r="D94" s="50">
        <v>0.1418789202897694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0.12288248691303644</v>
      </c>
      <c r="D95" s="50">
        <v>0.12260157601592168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0.18350872286175557</v>
      </c>
      <c r="D96" s="50">
        <v>0.1830880121810055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0.2915120480970354</v>
      </c>
      <c r="D97" s="50">
        <v>0.291565589528727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0.15729691830439174</v>
      </c>
      <c r="D98" s="50">
        <v>0.15678629335418282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0.06380204555466534</v>
      </c>
      <c r="D99" s="50">
        <v>0.06362053654027922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0.06537193247886543</v>
      </c>
      <c r="D100" s="50">
        <v>0.06537803198754695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0.0600452721360843</v>
      </c>
      <c r="D101" s="50">
        <v>0.06004881207400097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0.24401359246919682</v>
      </c>
      <c r="D102" s="50">
        <v>0.24338813481657762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0.13595185796112458</v>
      </c>
      <c r="D103" s="50">
        <v>0.13544337861759864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0.21555160877464638</v>
      </c>
      <c r="D104" s="50">
        <v>0.21502657634288622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0.30523540162944723</v>
      </c>
      <c r="D105" s="50">
        <v>0.30516812631009477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0.3053149886061141</v>
      </c>
      <c r="D106" s="50">
        <v>0.30524724658146357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0.3063538032725948</v>
      </c>
      <c r="D107" s="50">
        <v>0.3062881448512035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0.30556812101553726</v>
      </c>
      <c r="D108" s="50">
        <v>0.3055036072680881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0.09094637369301055</v>
      </c>
      <c r="D109" s="50">
        <v>0.09084675752356426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0.0659636638144801</v>
      </c>
      <c r="D110" s="50">
        <v>0.0657497850741845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0.18530179915158612</v>
      </c>
      <c r="D111" s="50">
        <v>0.18527533021265763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0.21936433464501315</v>
      </c>
      <c r="D112" s="50">
        <v>0.21920814403563058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0.20667739933681234</v>
      </c>
      <c r="D113" s="50">
        <v>0.20639860423465267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0.10306200996489032</v>
      </c>
      <c r="D114" s="50">
        <v>0.10276707373130214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0.32723790947544285</v>
      </c>
      <c r="D115" s="50">
        <v>0.32562567302603895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0.172930939745157</v>
      </c>
      <c r="D116" s="50">
        <v>0.17230955279478533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0.11227173794287706</v>
      </c>
      <c r="D117" s="50">
        <v>0.11211401176043297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0.059361514352056284</v>
      </c>
      <c r="D118" s="50">
        <v>0.05922824446593681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0.10032067652363218</v>
      </c>
      <c r="D119" s="50">
        <v>0.10001852283342962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0.1945307002556998</v>
      </c>
      <c r="D120" s="50">
        <v>0.1938930692823222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0.09701866325620286</v>
      </c>
      <c r="D121" s="50">
        <v>0.09680803400435911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0.10991736009182705</v>
      </c>
      <c r="D122" s="50">
        <v>0.10990090951814596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955</v>
      </c>
      <c r="C123" s="39">
        <v>0.06533231091654594</v>
      </c>
      <c r="D123" s="50">
        <v>0.0651157028025105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956</v>
      </c>
      <c r="C124" s="39">
        <v>0.13436372411432104</v>
      </c>
      <c r="D124" s="50">
        <v>0.1342362728116467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0.39927140112735143</v>
      </c>
      <c r="D125" s="50">
        <v>0.3991639044222538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0.3854224307085868</v>
      </c>
      <c r="D126" s="50">
        <v>0.3852779367439134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0.17583189085095308</v>
      </c>
      <c r="D127" s="50">
        <v>0.17523506870643352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0.10243707317648805</v>
      </c>
      <c r="D128" s="50">
        <v>0.10223010308847032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0.07921812397530427</v>
      </c>
      <c r="D129" s="50">
        <v>0.0791702269157285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0.05586103100427521</v>
      </c>
      <c r="D130" s="50">
        <v>0.055979960173718646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0.19248105517195752</v>
      </c>
      <c r="D131" s="50">
        <v>0.19195785650450403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0.19258149046353032</v>
      </c>
      <c r="D132" s="50">
        <v>0.19180978953579436</v>
      </c>
      <c r="E132" s="51">
        <v>0</v>
      </c>
      <c r="F132" s="52">
        <v>0</v>
      </c>
    </row>
    <row r="133" spans="1:6" ht="15">
      <c r="A133" s="48" t="s">
        <v>296</v>
      </c>
      <c r="B133" s="49" t="s">
        <v>957</v>
      </c>
      <c r="C133" s="39">
        <v>0.27105344942013304</v>
      </c>
      <c r="D133" s="50">
        <v>0.27102869014933517</v>
      </c>
      <c r="E133" s="51">
        <v>0</v>
      </c>
      <c r="F133" s="52">
        <v>1</v>
      </c>
    </row>
    <row r="134" spans="1:6" ht="15">
      <c r="A134" s="48" t="s">
        <v>298</v>
      </c>
      <c r="B134" s="49" t="s">
        <v>958</v>
      </c>
      <c r="C134" s="39">
        <v>0.24859297806853808</v>
      </c>
      <c r="D134" s="50">
        <v>0.2478895120628516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959</v>
      </c>
      <c r="C135" s="39">
        <v>0.23359882829408468</v>
      </c>
      <c r="D135" s="50">
        <v>0.2329107397572033</v>
      </c>
      <c r="E135" s="51">
        <v>0</v>
      </c>
      <c r="F135" s="52">
        <v>0</v>
      </c>
    </row>
    <row r="136" spans="1:6" ht="15">
      <c r="A136" s="48" t="s">
        <v>302</v>
      </c>
      <c r="B136" s="49" t="s">
        <v>960</v>
      </c>
      <c r="C136" s="39">
        <v>0.16682145687323185</v>
      </c>
      <c r="D136" s="50">
        <v>0.16621846719941882</v>
      </c>
      <c r="E136" s="51">
        <v>0</v>
      </c>
      <c r="F136" s="52">
        <v>0</v>
      </c>
    </row>
    <row r="137" spans="1:6" ht="15">
      <c r="A137" s="48" t="s">
        <v>304</v>
      </c>
      <c r="B137" s="49" t="s">
        <v>961</v>
      </c>
      <c r="C137" s="39">
        <v>0.3665681230238069</v>
      </c>
      <c r="D137" s="50">
        <v>0.3667376746685505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0.36075916178347806</v>
      </c>
      <c r="D138" s="50">
        <v>0.36074830692830473</v>
      </c>
      <c r="E138" s="51">
        <v>0</v>
      </c>
      <c r="F138" s="52">
        <v>0</v>
      </c>
    </row>
    <row r="139" spans="1:6" ht="15">
      <c r="A139" s="48" t="s">
        <v>308</v>
      </c>
      <c r="B139" s="53" t="s">
        <v>962</v>
      </c>
      <c r="C139" s="39">
        <v>0.23332225727760067</v>
      </c>
      <c r="D139" s="50">
        <v>0.23254286554267034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963</v>
      </c>
      <c r="C140" s="39">
        <v>0.08075890310012677</v>
      </c>
      <c r="D140" s="50">
        <v>0.08075055456459092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0.15438224515820675</v>
      </c>
      <c r="D141" s="50">
        <v>0.15439099029892125</v>
      </c>
      <c r="E141" s="51">
        <v>1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0.04310500145684361</v>
      </c>
      <c r="D142" s="50">
        <v>0.0429927982950929</v>
      </c>
      <c r="E142" s="51">
        <v>0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0.10539995504504508</v>
      </c>
      <c r="D143" s="50">
        <v>0.10541719397209562</v>
      </c>
      <c r="E143" s="51">
        <v>1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0.4270976581319491</v>
      </c>
      <c r="D144" s="50">
        <v>0.42704047456688676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0.1700627928700041</v>
      </c>
      <c r="D145" s="50">
        <v>0.17001930763069414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964</v>
      </c>
      <c r="C146" s="39">
        <v>0.07622332453977575</v>
      </c>
      <c r="D146" s="50">
        <v>0.07623034699783397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965</v>
      </c>
      <c r="C147" s="39">
        <v>0.05639853995798952</v>
      </c>
      <c r="D147" s="50">
        <v>0.05625176057581977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966</v>
      </c>
      <c r="C148" s="39">
        <v>0.09059808176197216</v>
      </c>
      <c r="D148" s="50">
        <v>0.09058397411948475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967</v>
      </c>
      <c r="C149" s="39">
        <v>0.06805068822517889</v>
      </c>
      <c r="D149" s="50">
        <v>0.06794151873414261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0.1520118409424973</v>
      </c>
      <c r="D150" s="50">
        <v>0.1515232233450886</v>
      </c>
      <c r="E150" s="51">
        <v>0</v>
      </c>
      <c r="F150" s="52">
        <v>0</v>
      </c>
    </row>
    <row r="151" spans="1:6" ht="15">
      <c r="A151" s="48" t="s">
        <v>332</v>
      </c>
      <c r="B151" s="49" t="s">
        <v>968</v>
      </c>
      <c r="C151" s="39">
        <v>0.07669539735116862</v>
      </c>
      <c r="D151" s="50">
        <v>0.0764668480292196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0.20193636481649152</v>
      </c>
      <c r="D152" s="50">
        <v>0.20129745495404044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969</v>
      </c>
      <c r="C153" s="39">
        <v>0.10943398079160398</v>
      </c>
      <c r="D153" s="50">
        <v>0.10911223275016946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0.11209552714466665</v>
      </c>
      <c r="D154" s="50">
        <v>0.11162631609502323</v>
      </c>
      <c r="E154" s="51">
        <v>0</v>
      </c>
      <c r="F154" s="52">
        <v>0</v>
      </c>
    </row>
    <row r="155" spans="1:6" ht="15">
      <c r="A155" s="48" t="s">
        <v>340</v>
      </c>
      <c r="B155" s="49" t="s">
        <v>970</v>
      </c>
      <c r="C155" s="39">
        <v>0.09255833229857585</v>
      </c>
      <c r="D155" s="50">
        <v>0.0925633759661263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0.22117197375645592</v>
      </c>
      <c r="D156" s="50">
        <v>0.22069273973053471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0.15859586237325268</v>
      </c>
      <c r="D157" s="50">
        <v>0.15812836962362686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0.07471820976815192</v>
      </c>
      <c r="D158" s="50">
        <v>0.07472127084539429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0.12338349733393096</v>
      </c>
      <c r="D159" s="50">
        <v>0.12304084848292964</v>
      </c>
      <c r="E159" s="51">
        <v>1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0.17319329906912417</v>
      </c>
      <c r="D160" s="50">
        <v>0.1732274224922617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0.2771048075618291</v>
      </c>
      <c r="D161" s="50">
        <v>0.27708358583237974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0.13562508261603096</v>
      </c>
      <c r="D162" s="50">
        <v>0.13522895207118119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0.06469443525840136</v>
      </c>
      <c r="D163" s="50">
        <v>0.06463355094402674</v>
      </c>
      <c r="E163" s="51">
        <v>0</v>
      </c>
      <c r="F163" s="52">
        <v>0</v>
      </c>
    </row>
    <row r="164" spans="1:6" ht="15">
      <c r="A164" s="48" t="s">
        <v>358</v>
      </c>
      <c r="B164" s="49" t="s">
        <v>359</v>
      </c>
      <c r="C164" s="39">
        <v>0.25068697660188916</v>
      </c>
      <c r="D164" s="50">
        <v>0.25006012852957726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971</v>
      </c>
      <c r="C165" s="39">
        <v>0.08641948603817443</v>
      </c>
      <c r="D165" s="50">
        <v>0.08617996635914849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972</v>
      </c>
      <c r="C166" s="39">
        <v>0.20678817242714534</v>
      </c>
      <c r="D166" s="50">
        <v>0.2069467068498013</v>
      </c>
      <c r="E166" s="51">
        <v>0</v>
      </c>
      <c r="F166" s="52">
        <v>0</v>
      </c>
    </row>
    <row r="167" spans="1:6" ht="15">
      <c r="A167" s="48" t="s">
        <v>364</v>
      </c>
      <c r="B167" s="57" t="s">
        <v>973</v>
      </c>
      <c r="C167" s="39">
        <v>0.12105820276115227</v>
      </c>
      <c r="D167" s="50">
        <v>0.12071108484650331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0.11446615296458194</v>
      </c>
      <c r="D168" s="50">
        <v>0.11446959500316727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0.2372207411947758</v>
      </c>
      <c r="D169" s="50">
        <v>0.23615100484946772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0.18645827275463045</v>
      </c>
      <c r="D170" s="50">
        <v>0.1860540427508102</v>
      </c>
      <c r="E170" s="51">
        <v>0</v>
      </c>
      <c r="F170" s="52">
        <v>0</v>
      </c>
    </row>
    <row r="171" spans="1:6" ht="15">
      <c r="A171" s="48" t="s">
        <v>372</v>
      </c>
      <c r="B171" s="49" t="s">
        <v>974</v>
      </c>
      <c r="C171" s="39">
        <v>0.1677691323689775</v>
      </c>
      <c r="D171" s="50">
        <v>0.16733075968246008</v>
      </c>
      <c r="E171" s="51">
        <v>0</v>
      </c>
      <c r="F171" s="52">
        <v>0</v>
      </c>
    </row>
    <row r="172" spans="1:6" ht="15">
      <c r="A172" s="48" t="s">
        <v>374</v>
      </c>
      <c r="B172" s="49" t="s">
        <v>975</v>
      </c>
      <c r="C172" s="39">
        <v>0.13675623886932345</v>
      </c>
      <c r="D172" s="50">
        <v>0.13606303569431338</v>
      </c>
      <c r="E172" s="51">
        <v>0</v>
      </c>
      <c r="F172" s="52">
        <v>1</v>
      </c>
    </row>
    <row r="173" spans="1:6" ht="15">
      <c r="A173" s="48" t="s">
        <v>376</v>
      </c>
      <c r="B173" s="49" t="s">
        <v>377</v>
      </c>
      <c r="C173" s="39">
        <v>0.16130586116222456</v>
      </c>
      <c r="D173" s="50">
        <v>0.16076499367234862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0.4213524404361986</v>
      </c>
      <c r="D174" s="50">
        <v>0.41953231445674927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0.14923013234912869</v>
      </c>
      <c r="D175" s="50">
        <v>0.14896073516216643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0.2181756397681688</v>
      </c>
      <c r="D176" s="50">
        <v>0.21760900233539615</v>
      </c>
      <c r="E176" s="51">
        <v>0</v>
      </c>
      <c r="F176" s="52">
        <v>0</v>
      </c>
    </row>
    <row r="177" spans="1:6" ht="15">
      <c r="A177" s="48" t="s">
        <v>384</v>
      </c>
      <c r="B177" s="53" t="s">
        <v>976</v>
      </c>
      <c r="C177" s="39">
        <v>0.08779445783814827</v>
      </c>
      <c r="D177" s="58">
        <v>0.08759625626433482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0.09844443835155507</v>
      </c>
      <c r="D178" s="50">
        <v>0.09810005166126426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0.1286652382977918</v>
      </c>
      <c r="D179" s="50">
        <v>0.1288444961365989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0.13372564191036818</v>
      </c>
      <c r="D180" s="50">
        <v>0.1335642625356923</v>
      </c>
      <c r="E180" s="51">
        <v>0</v>
      </c>
      <c r="F180" s="52">
        <v>0</v>
      </c>
    </row>
    <row r="181" spans="1:6" ht="15">
      <c r="A181" s="48" t="s">
        <v>392</v>
      </c>
      <c r="B181" s="49" t="s">
        <v>977</v>
      </c>
      <c r="C181" s="39">
        <v>0.05836424688702917</v>
      </c>
      <c r="D181" s="50">
        <v>0.05825553395071528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0.10340355505220558</v>
      </c>
      <c r="D182" s="50">
        <v>0.10326792366483933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0.1403370325393872</v>
      </c>
      <c r="D183" s="50">
        <v>0.1398956934078563</v>
      </c>
      <c r="E183" s="51">
        <v>0</v>
      </c>
      <c r="F183" s="52">
        <v>0</v>
      </c>
    </row>
    <row r="184" spans="1:6" ht="15">
      <c r="A184" s="48" t="s">
        <v>398</v>
      </c>
      <c r="B184" s="49" t="s">
        <v>978</v>
      </c>
      <c r="C184" s="39">
        <v>0.07710742724796397</v>
      </c>
      <c r="D184" s="50">
        <v>0.07697497275212084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0.15893993049371785</v>
      </c>
      <c r="D185" s="50">
        <v>0.15884795483670638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0.26805093277066305</v>
      </c>
      <c r="D186" s="50">
        <v>0.267408143890266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0.23776721433172857</v>
      </c>
      <c r="D187" s="50">
        <v>0.23706948714510845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0.1297308045901405</v>
      </c>
      <c r="D188" s="50">
        <v>0.12938578907992876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0.07157781168060848</v>
      </c>
      <c r="D189" s="50">
        <v>0.07124624684520145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0.30309946408831007</v>
      </c>
      <c r="D190" s="50">
        <v>0.3030640514588834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0.13580833562475375</v>
      </c>
      <c r="D191" s="50">
        <v>0.13563405008669532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0.29591549247512683</v>
      </c>
      <c r="D192" s="50">
        <v>0.29521168523091645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0.0847077024982224</v>
      </c>
      <c r="D193" s="50">
        <v>0.08460709114879922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0.20677736757248902</v>
      </c>
      <c r="D194" s="50">
        <v>0.20676346450696378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0.18700789671644197</v>
      </c>
      <c r="D195" s="50">
        <v>0.18703428036501638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0.22811719581086426</v>
      </c>
      <c r="D196" s="50">
        <v>0.22740182792088795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0.2482307023333331</v>
      </c>
      <c r="D197" s="50">
        <v>0.2481155222619121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0.22166885877442338</v>
      </c>
      <c r="D198" s="50">
        <v>0.22109613704368938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0.09538711402726929</v>
      </c>
      <c r="D199" s="50">
        <v>0.09506671454816683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0.13268118289782363</v>
      </c>
      <c r="D200" s="50">
        <v>0.1323397165434267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0.3499162646331119</v>
      </c>
      <c r="D201" s="50">
        <v>0.34928666660691066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0.09273033177165041</v>
      </c>
      <c r="D202" s="50">
        <v>0.09240112200970726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0.1961769871867594</v>
      </c>
      <c r="D203" s="50">
        <v>0.19570988904197098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0.14886128546944644</v>
      </c>
      <c r="D204" s="50">
        <v>0.14848193058109066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0.08356743093959852</v>
      </c>
      <c r="D205" s="50">
        <v>0.08343760309939792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0.16957879843454496</v>
      </c>
      <c r="D206" s="50">
        <v>0.16899224122567083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0.1390824816607853</v>
      </c>
      <c r="D207" s="50">
        <v>0.138627114141593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0.09978827674578103</v>
      </c>
      <c r="D208" s="50">
        <v>0.09946811247518345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0.0808321157284282</v>
      </c>
      <c r="D209" s="50">
        <v>0.08074606641084907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0.15827316909850647</v>
      </c>
      <c r="D210" s="50">
        <v>0.15772230206469812</v>
      </c>
      <c r="E210" s="51">
        <v>0</v>
      </c>
      <c r="F210" s="52">
        <v>0</v>
      </c>
    </row>
    <row r="211" spans="1:6" ht="15">
      <c r="A211" s="48" t="s">
        <v>452</v>
      </c>
      <c r="B211" s="49" t="s">
        <v>979</v>
      </c>
      <c r="C211" s="39">
        <v>0.07441535398481541</v>
      </c>
      <c r="D211" s="50">
        <v>0.07423454777514477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0.08145341440351528</v>
      </c>
      <c r="D212" s="58">
        <v>0.08128839045594018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0.1717919281928483</v>
      </c>
      <c r="D213" s="58">
        <v>0.17157245251884398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0.11561640373868914</v>
      </c>
      <c r="D214" s="50">
        <v>0.11526066251183868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0.15510959148428333</v>
      </c>
      <c r="D215" s="50">
        <v>0.15478289867495387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0.28522656374652494</v>
      </c>
      <c r="D216" s="50">
        <v>0.2853889773778997</v>
      </c>
      <c r="E216" s="51">
        <v>0</v>
      </c>
      <c r="F216" s="52">
        <v>0</v>
      </c>
    </row>
    <row r="217" spans="1:6" ht="15">
      <c r="A217" s="48" t="s">
        <v>464</v>
      </c>
      <c r="B217" s="49" t="s">
        <v>980</v>
      </c>
      <c r="C217" s="39">
        <v>0.07885248615812064</v>
      </c>
      <c r="D217" s="50">
        <v>0.07867659654870479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0.07145289821824258</v>
      </c>
      <c r="D218" s="50">
        <v>0.07144450000352333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0.11449089488520739</v>
      </c>
      <c r="D219" s="50">
        <v>0.11434340099641015</v>
      </c>
      <c r="E219" s="51">
        <v>0</v>
      </c>
      <c r="F219" s="52">
        <v>0</v>
      </c>
    </row>
    <row r="220" spans="1:6" ht="15">
      <c r="A220" s="48" t="s">
        <v>470</v>
      </c>
      <c r="B220" s="49" t="s">
        <v>981</v>
      </c>
      <c r="C220" s="39">
        <v>0.06763142524988612</v>
      </c>
      <c r="D220" s="50">
        <v>0.06746769642831459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0.16252563231319622</v>
      </c>
      <c r="D221" s="50">
        <v>0.1620631401127275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0.06605645717133767</v>
      </c>
      <c r="D222" s="50">
        <v>0.06587693390590517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0.1768478598508227</v>
      </c>
      <c r="D223" s="50">
        <v>0.17625796299745328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0.09593859220290532</v>
      </c>
      <c r="D224" s="50">
        <v>0.0958581143377972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982</v>
      </c>
      <c r="C225" s="39">
        <v>0.0997837126036915</v>
      </c>
      <c r="D225" s="50">
        <v>0.1030828743662998</v>
      </c>
      <c r="E225" s="51">
        <v>0</v>
      </c>
      <c r="F225" s="52">
        <v>0</v>
      </c>
    </row>
    <row r="226" spans="1:6" ht="15">
      <c r="A226" s="48" t="s">
        <v>482</v>
      </c>
      <c r="B226" s="49" t="s">
        <v>983</v>
      </c>
      <c r="C226" s="39">
        <v>0.06768206503259717</v>
      </c>
      <c r="D226" s="62">
        <v>0.0675134411817708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0.0757582888418998</v>
      </c>
      <c r="D227" s="50">
        <v>0.07572702254096841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0.13998940504716328</v>
      </c>
      <c r="D228" s="50">
        <v>0.1401432203197551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0.17065089822287804</v>
      </c>
      <c r="D229" s="50">
        <v>0.17018550132250926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0.16440467235948356</v>
      </c>
      <c r="D230" s="50">
        <v>0.16440850609754887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0.23059982930204292</v>
      </c>
      <c r="D231" s="50">
        <v>0.22958791776074994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0.05272360804660578</v>
      </c>
      <c r="D232" s="50">
        <v>0.05272794052767217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0.25867435133215083</v>
      </c>
      <c r="D233" s="50">
        <v>0.2584214513229437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0.15787907420116037</v>
      </c>
      <c r="D234" s="50">
        <v>0.16456345025196406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0.08352187570226141</v>
      </c>
      <c r="D235" s="50">
        <v>0.08338802025585082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984</v>
      </c>
      <c r="C236" s="39">
        <v>0.0649813133860637</v>
      </c>
      <c r="D236" s="50">
        <v>0.06477159945214983</v>
      </c>
      <c r="E236" s="51">
        <v>0</v>
      </c>
      <c r="F236" s="52">
        <v>0</v>
      </c>
    </row>
    <row r="237" spans="1:6" ht="15">
      <c r="A237" s="48" t="s">
        <v>504</v>
      </c>
      <c r="B237" s="49" t="s">
        <v>985</v>
      </c>
      <c r="C237" s="39">
        <v>0.07212798558389266</v>
      </c>
      <c r="D237" s="50">
        <v>0.07221093495252864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0.12645605446576366</v>
      </c>
      <c r="D238" s="50">
        <v>0.12609160919015022</v>
      </c>
      <c r="E238" s="51">
        <v>0</v>
      </c>
      <c r="F238" s="52">
        <v>0</v>
      </c>
    </row>
    <row r="239" spans="1:6" ht="15">
      <c r="A239" s="48" t="s">
        <v>508</v>
      </c>
      <c r="B239" s="49" t="s">
        <v>986</v>
      </c>
      <c r="C239" s="39">
        <v>0.10369443764102537</v>
      </c>
      <c r="D239" s="50">
        <v>0.10345212157750255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0.18672870113912765</v>
      </c>
      <c r="D240" s="50">
        <v>0.18595338111008883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0.09786726712851898</v>
      </c>
      <c r="D241" s="50">
        <v>0.09766313015638997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0.07459638679367223</v>
      </c>
      <c r="D242" s="50">
        <v>0.07442131618348355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0.3049539495258765</v>
      </c>
      <c r="D243" s="50">
        <v>0.30450276586580804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0.14594568528296337</v>
      </c>
      <c r="D244" s="50">
        <v>0.1457717726864275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0.17733088416398038</v>
      </c>
      <c r="D245" s="50">
        <v>0.17696942105146674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0.09008014080996472</v>
      </c>
      <c r="D246" s="50">
        <v>0.08989328402374476</v>
      </c>
      <c r="E246" s="51">
        <v>0</v>
      </c>
      <c r="F246" s="52">
        <v>0</v>
      </c>
    </row>
    <row r="247" spans="1:6" ht="15">
      <c r="A247" s="48" t="s">
        <v>524</v>
      </c>
      <c r="B247" s="49" t="s">
        <v>987</v>
      </c>
      <c r="C247" s="39">
        <v>0.12313468062179159</v>
      </c>
      <c r="D247" s="50">
        <v>0.1227762508611512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0.182760310291961</v>
      </c>
      <c r="D248" s="50">
        <v>0.18271309312166215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0.18759249336123557</v>
      </c>
      <c r="D249" s="50">
        <v>0.18698869547024033</v>
      </c>
      <c r="E249" s="51">
        <v>0</v>
      </c>
      <c r="F249" s="52">
        <v>0</v>
      </c>
    </row>
    <row r="250" spans="1:6" ht="15">
      <c r="A250" s="48" t="s">
        <v>530</v>
      </c>
      <c r="B250" s="49" t="s">
        <v>988</v>
      </c>
      <c r="C250" s="39">
        <v>0.06090623984312629</v>
      </c>
      <c r="D250" s="50">
        <v>0.060772922893416834</v>
      </c>
      <c r="E250" s="51">
        <v>0</v>
      </c>
      <c r="F250" s="52">
        <v>0</v>
      </c>
    </row>
    <row r="251" spans="1:6" ht="15">
      <c r="A251" s="48" t="s">
        <v>532</v>
      </c>
      <c r="B251" s="49" t="s">
        <v>989</v>
      </c>
      <c r="C251" s="39">
        <v>0.056056392653301174</v>
      </c>
      <c r="D251" s="50">
        <v>0.05590871178418993</v>
      </c>
      <c r="E251" s="51">
        <v>0</v>
      </c>
      <c r="F251" s="52">
        <v>0</v>
      </c>
    </row>
    <row r="252" spans="1:6" ht="15">
      <c r="A252" s="48" t="s">
        <v>534</v>
      </c>
      <c r="B252" s="49" t="s">
        <v>990</v>
      </c>
      <c r="C252" s="39">
        <v>0.05319139022465476</v>
      </c>
      <c r="D252" s="50">
        <v>0.053067919109247436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0.05676277607862578</v>
      </c>
      <c r="D253" s="50">
        <v>0.056588474264520155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0.09288765012424194</v>
      </c>
      <c r="D254" s="50">
        <v>0.09272764427689244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0.10268535831088492</v>
      </c>
      <c r="D255" s="50">
        <v>0.1025039102416236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0.11999755648312217</v>
      </c>
      <c r="D256" s="50">
        <v>0.12030657135383396</v>
      </c>
      <c r="E256" s="51">
        <v>0</v>
      </c>
      <c r="F256" s="52">
        <v>0</v>
      </c>
    </row>
    <row r="257" spans="1:6" ht="15">
      <c r="A257" s="48" t="s">
        <v>544</v>
      </c>
      <c r="B257" s="49" t="s">
        <v>991</v>
      </c>
      <c r="C257" s="39">
        <v>0.07081916046367986</v>
      </c>
      <c r="D257" s="50">
        <v>0.07066389252123548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0.12717808678111875</v>
      </c>
      <c r="D258" s="50">
        <v>0.12719185398958135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0.17690379122859495</v>
      </c>
      <c r="D259" s="50">
        <v>0.1765579575348095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0.11458882450987014</v>
      </c>
      <c r="D260" s="50">
        <v>0.11445578692699737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0.07462127917655711</v>
      </c>
      <c r="D261" s="50">
        <v>0.07442989987183433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0.12471399054257723</v>
      </c>
      <c r="D262" s="50">
        <v>0.12469245122372946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0.3010376933696273</v>
      </c>
      <c r="D263" s="50">
        <v>0.3009676947274486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0.13657751160316411</v>
      </c>
      <c r="D264" s="50">
        <v>0.1362344360194634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0.10842606142937954</v>
      </c>
      <c r="D265" s="58">
        <v>0.10797040936223061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0.09954614031416921</v>
      </c>
      <c r="D266" s="58">
        <v>0.09955323670378594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0.07571485017267218</v>
      </c>
      <c r="D267" s="50">
        <v>0.07594793347936932</v>
      </c>
      <c r="E267" s="51">
        <v>0</v>
      </c>
      <c r="F267" s="52">
        <v>0</v>
      </c>
    </row>
    <row r="268" spans="1:6" ht="15">
      <c r="A268" s="48" t="s">
        <v>566</v>
      </c>
      <c r="B268" s="49" t="s">
        <v>992</v>
      </c>
      <c r="C268" s="39">
        <v>0.07257876741945013</v>
      </c>
      <c r="D268" s="50">
        <v>0.07233491034910902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0.11565584537444548</v>
      </c>
      <c r="D269" s="50">
        <v>0.11566524506395268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0.19044726268537107</v>
      </c>
      <c r="D270" s="50">
        <v>0.1904345306128559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0.24674643982263272</v>
      </c>
      <c r="D271" s="50">
        <v>0.24618040628902088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0.09823650865342684</v>
      </c>
      <c r="D272" s="50">
        <v>0.09825154291317059</v>
      </c>
      <c r="E272" s="51">
        <v>0</v>
      </c>
      <c r="F272" s="52">
        <v>0</v>
      </c>
    </row>
    <row r="273" spans="1:6" ht="15">
      <c r="A273" s="48" t="s">
        <v>576</v>
      </c>
      <c r="B273" s="49" t="s">
        <v>993</v>
      </c>
      <c r="C273" s="39">
        <v>0.03120703607266278</v>
      </c>
      <c r="D273" s="50">
        <v>0.031116431337101933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0.0270284668986364</v>
      </c>
      <c r="D274" s="50">
        <v>0.026999179980774345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0.15546083655578943</v>
      </c>
      <c r="D275" s="50">
        <v>0.154958188548023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0.06265516562561033</v>
      </c>
      <c r="D276" s="50">
        <v>0.06263615334242775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0.2095389191138358</v>
      </c>
      <c r="D277" s="50">
        <v>0.20905151616081652</v>
      </c>
      <c r="E277" s="51">
        <v>0</v>
      </c>
      <c r="F277" s="52">
        <v>0</v>
      </c>
    </row>
    <row r="278" spans="1:6" ht="15">
      <c r="A278" s="48" t="s">
        <v>586</v>
      </c>
      <c r="B278" s="49" t="s">
        <v>994</v>
      </c>
      <c r="C278" s="39">
        <v>0.3319425544694259</v>
      </c>
      <c r="D278" s="50">
        <v>0.3320286695032253</v>
      </c>
      <c r="E278" s="51">
        <v>0</v>
      </c>
      <c r="F278" s="52">
        <v>1</v>
      </c>
    </row>
    <row r="279" spans="1:6" ht="15">
      <c r="A279" s="48" t="s">
        <v>588</v>
      </c>
      <c r="B279" s="49" t="s">
        <v>589</v>
      </c>
      <c r="C279" s="39">
        <v>0.7547570628852398</v>
      </c>
      <c r="D279" s="50">
        <v>0.7545419674869089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0.012798362947921315</v>
      </c>
      <c r="D280" s="50">
        <v>0.012769420607566109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0.016745638275607155</v>
      </c>
      <c r="D281" s="50">
        <v>0.01670408341040857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0.08316615626020607</v>
      </c>
      <c r="D282" s="50">
        <v>0.08300315560269816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0.2250982141646128</v>
      </c>
      <c r="D283" s="58">
        <v>0.22469479778851242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0.204954486123098</v>
      </c>
      <c r="D284" s="58">
        <v>0.20433045688450724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0.3053585241971847</v>
      </c>
      <c r="D285" s="58">
        <v>0.3040872419495787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0.16855569445346388</v>
      </c>
      <c r="D286" s="58">
        <v>0.1680684194781184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0.13478195675049343</v>
      </c>
      <c r="D287" s="50">
        <v>0.13439221766292886</v>
      </c>
      <c r="E287" s="51">
        <v>0</v>
      </c>
      <c r="F287" s="52">
        <v>0</v>
      </c>
    </row>
    <row r="288" spans="1:6" ht="15">
      <c r="A288" s="48" t="s">
        <v>606</v>
      </c>
      <c r="B288" s="49" t="s">
        <v>995</v>
      </c>
      <c r="C288" s="39">
        <v>0.06158850916857111</v>
      </c>
      <c r="D288" s="58">
        <v>0.06170040019957033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0.13595280423701123</v>
      </c>
      <c r="D289" s="50">
        <v>0.13558380588878532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0.22165502308457974</v>
      </c>
      <c r="D290" s="50">
        <v>0.2216667114074507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0.08067306459464363</v>
      </c>
      <c r="D291" s="50">
        <v>0.08037569791846065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0.1033211201700541</v>
      </c>
      <c r="D292" s="50">
        <v>0.10299145221032893</v>
      </c>
      <c r="E292" s="51">
        <v>0</v>
      </c>
      <c r="F292" s="52">
        <v>0</v>
      </c>
    </row>
    <row r="293" spans="1:6" ht="15">
      <c r="A293" s="48" t="s">
        <v>616</v>
      </c>
      <c r="B293" s="49" t="s">
        <v>996</v>
      </c>
      <c r="C293" s="39">
        <v>0.08249567495935962</v>
      </c>
      <c r="D293" s="50">
        <v>0.08310606708863653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0.3140675814559099</v>
      </c>
      <c r="D294" s="50">
        <v>0.31400244555497225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0.018623204442621312</v>
      </c>
      <c r="D295" s="50">
        <v>0.018595852830829877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0.046312220773054365</v>
      </c>
      <c r="D296" s="50">
        <v>0.04626912198482778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0.1126236029280642</v>
      </c>
      <c r="D297" s="50">
        <v>0.11226590643743686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0.057324289000815695</v>
      </c>
      <c r="D298" s="50">
        <v>0.0571987904553051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0.11586582644879419</v>
      </c>
      <c r="D299" s="50">
        <v>0.11549911741852946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0.05479983623843536</v>
      </c>
      <c r="D300" s="50">
        <v>0.054641617096543096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0.05590130164750113</v>
      </c>
      <c r="D301" s="50">
        <v>0.0558665872883023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0.0529296513983379</v>
      </c>
      <c r="D302" s="50">
        <v>0.05277907241033922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0.06549691988956197</v>
      </c>
      <c r="D303" s="50">
        <v>0.06533577945000288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0.009370126015892677</v>
      </c>
      <c r="D304" s="50">
        <v>0.00934115833731222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0.06905113058594431</v>
      </c>
      <c r="D305" s="50">
        <v>0.06895987709915023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0.08260382211530329</v>
      </c>
      <c r="D306" s="50">
        <v>0.08238495347780678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0.1360688392184001</v>
      </c>
      <c r="D307" s="50">
        <v>0.13564448051616337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0.02770790846178633</v>
      </c>
      <c r="D308" s="50">
        <v>0.027686481470141952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0.0887080054524336</v>
      </c>
      <c r="D309" s="50">
        <v>0.08870072968420124</v>
      </c>
      <c r="E309" s="51">
        <v>0</v>
      </c>
      <c r="F309" s="52">
        <v>0</v>
      </c>
    </row>
    <row r="310" spans="1:6" ht="15">
      <c r="A310" s="48" t="s">
        <v>650</v>
      </c>
      <c r="B310" s="49" t="s">
        <v>997</v>
      </c>
      <c r="C310" s="39">
        <v>0.05733816817663171</v>
      </c>
      <c r="D310" s="50">
        <v>0.057182754339359945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0.06006084094592626</v>
      </c>
      <c r="D311" s="50">
        <v>0.059907458423442986</v>
      </c>
      <c r="E311" s="51">
        <v>0</v>
      </c>
      <c r="F311" s="52">
        <v>0</v>
      </c>
    </row>
    <row r="312" spans="1:6" ht="15">
      <c r="A312" s="48" t="s">
        <v>654</v>
      </c>
      <c r="B312" s="49" t="s">
        <v>998</v>
      </c>
      <c r="C312" s="39">
        <v>0.06004233196751199</v>
      </c>
      <c r="D312" s="50">
        <v>0.05991463276397408</v>
      </c>
      <c r="E312" s="51">
        <v>0</v>
      </c>
      <c r="F312" s="52">
        <v>0</v>
      </c>
    </row>
    <row r="313" spans="1:6" ht="15">
      <c r="A313" s="48" t="s">
        <v>654</v>
      </c>
      <c r="B313" s="49" t="s">
        <v>999</v>
      </c>
      <c r="C313" s="39">
        <v>0.09493526252263845</v>
      </c>
      <c r="D313" s="50">
        <v>0.09473335235335384</v>
      </c>
      <c r="E313" s="51">
        <v>1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0.053821908475987626</v>
      </c>
      <c r="D314" s="50">
        <v>0.053631295723168944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0.044323167418080726</v>
      </c>
      <c r="D315" s="50">
        <v>0.04430217183689526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0.04511789037917511</v>
      </c>
      <c r="D316" s="50">
        <v>0.04500702299120144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0.09610288994097456</v>
      </c>
      <c r="D317" s="50">
        <v>0.09594693991502731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0.0634183323291867</v>
      </c>
      <c r="D318" s="50">
        <v>0.06339075422363841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0.10425035010226338</v>
      </c>
      <c r="D319" s="50">
        <v>0.10406948833509358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0.0747945760859211</v>
      </c>
      <c r="D320" s="50">
        <v>0.07465596322222076</v>
      </c>
      <c r="E320" s="51">
        <v>0</v>
      </c>
      <c r="F320" s="52">
        <v>0</v>
      </c>
    </row>
    <row r="321" spans="1:6" ht="15">
      <c r="A321" s="48" t="s">
        <v>671</v>
      </c>
      <c r="B321" s="53" t="s">
        <v>1000</v>
      </c>
      <c r="C321" s="39">
        <v>0.058337434798040856</v>
      </c>
      <c r="D321" s="50">
        <v>0.058341783771174986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0.06052027114464867</v>
      </c>
      <c r="D322" s="50">
        <v>0.06039741484683513</v>
      </c>
      <c r="E322" s="51">
        <v>0</v>
      </c>
      <c r="F322" s="52">
        <v>0</v>
      </c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6" operator="equal" stopIfTrue="1">
      <formula>1</formula>
    </cfRule>
  </conditionalFormatting>
  <conditionalFormatting sqref="E3:F4">
    <cfRule type="cellIs" priority="21" dxfId="8" operator="equal" stopIfTrue="1">
      <formula>1</formula>
    </cfRule>
  </conditionalFormatting>
  <conditionalFormatting sqref="E5:F330 E332:F332">
    <cfRule type="cellIs" priority="20" dxfId="6" operator="equal" stopIfTrue="1">
      <formula>1</formula>
    </cfRule>
  </conditionalFormatting>
  <conditionalFormatting sqref="E333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15 FEVRIER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675</v>
      </c>
      <c r="B5" s="49" t="s">
        <v>1001</v>
      </c>
      <c r="C5" s="39">
        <v>0.0031056538642340297</v>
      </c>
      <c r="D5" s="50">
        <v>0.0030913384968930565</v>
      </c>
    </row>
    <row r="6" spans="1:4" ht="15">
      <c r="A6" s="48" t="s">
        <v>677</v>
      </c>
      <c r="B6" s="49" t="s">
        <v>1001</v>
      </c>
      <c r="C6" s="39">
        <v>0.004519732223772067</v>
      </c>
      <c r="D6" s="50">
        <v>0.00449731400361315</v>
      </c>
    </row>
    <row r="7" spans="1:4" ht="15">
      <c r="A7" s="48" t="s">
        <v>678</v>
      </c>
      <c r="B7" s="49" t="s">
        <v>1001</v>
      </c>
      <c r="C7" s="39">
        <v>0.005380367475185328</v>
      </c>
      <c r="D7" s="50">
        <v>0.005362787935466977</v>
      </c>
    </row>
    <row r="8" spans="1:4" ht="15">
      <c r="A8" s="48" t="s">
        <v>679</v>
      </c>
      <c r="B8" s="49" t="s">
        <v>1001</v>
      </c>
      <c r="C8" s="39">
        <v>0.005206623425773662</v>
      </c>
      <c r="D8" s="50">
        <v>0.0051875227847744555</v>
      </c>
    </row>
    <row r="9" spans="1:4" ht="15">
      <c r="A9" s="48" t="s">
        <v>680</v>
      </c>
      <c r="B9" s="49" t="s">
        <v>1002</v>
      </c>
      <c r="C9" s="39">
        <v>0.025457436161443383</v>
      </c>
      <c r="D9" s="50">
        <v>0.025381114375579886</v>
      </c>
    </row>
    <row r="10" spans="1:4" ht="15">
      <c r="A10" s="48" t="s">
        <v>682</v>
      </c>
      <c r="B10" s="49" t="s">
        <v>1003</v>
      </c>
      <c r="C10" s="39">
        <v>0.016368743837629318</v>
      </c>
      <c r="D10" s="50">
        <v>0.01632705769586931</v>
      </c>
    </row>
    <row r="11" spans="1:4" ht="15">
      <c r="A11" s="48" t="s">
        <v>684</v>
      </c>
      <c r="B11" s="49" t="s">
        <v>1004</v>
      </c>
      <c r="C11" s="39">
        <v>0.007091654709269329</v>
      </c>
      <c r="D11" s="50">
        <v>0.007075344490965477</v>
      </c>
    </row>
    <row r="12" spans="1:4" ht="14.25" customHeight="1">
      <c r="A12" s="48" t="s">
        <v>686</v>
      </c>
      <c r="B12" s="49" t="s">
        <v>1005</v>
      </c>
      <c r="C12" s="39">
        <v>0.009092087586811298</v>
      </c>
      <c r="D12" s="50">
        <v>0.009046925552080308</v>
      </c>
    </row>
    <row r="13" spans="1:4" ht="15">
      <c r="A13" s="48" t="s">
        <v>688</v>
      </c>
      <c r="B13" s="49" t="s">
        <v>1006</v>
      </c>
      <c r="C13" s="39">
        <v>0.002083917837762712</v>
      </c>
      <c r="D13" s="50">
        <v>0.0020734584839545308</v>
      </c>
    </row>
    <row r="14" spans="1:4" ht="15">
      <c r="A14" s="48" t="s">
        <v>690</v>
      </c>
      <c r="B14" s="49" t="s">
        <v>1006</v>
      </c>
      <c r="C14" s="39">
        <v>0.003744758525598726</v>
      </c>
      <c r="D14" s="50">
        <v>0.0037287744874338865</v>
      </c>
    </row>
    <row r="15" spans="1:4" ht="15">
      <c r="A15" s="48" t="s">
        <v>691</v>
      </c>
      <c r="B15" s="49" t="s">
        <v>1006</v>
      </c>
      <c r="C15" s="39">
        <v>0.005290583404880851</v>
      </c>
      <c r="D15" s="50">
        <v>0.005271749150529085</v>
      </c>
    </row>
    <row r="16" spans="1:4" ht="15">
      <c r="A16" s="48" t="s">
        <v>692</v>
      </c>
      <c r="B16" s="49" t="s">
        <v>1006</v>
      </c>
      <c r="C16" s="39">
        <v>0.005269847098548758</v>
      </c>
      <c r="D16" s="50">
        <v>0.005252724579153227</v>
      </c>
    </row>
    <row r="17" spans="1:4" ht="15">
      <c r="A17" s="48" t="s">
        <v>693</v>
      </c>
      <c r="B17" s="49" t="s">
        <v>1007</v>
      </c>
      <c r="C17" s="39">
        <v>0.05539525925368398</v>
      </c>
      <c r="D17" s="50">
        <v>0.05526436892688355</v>
      </c>
    </row>
    <row r="18" spans="1:4" ht="15">
      <c r="A18" s="48" t="s">
        <v>695</v>
      </c>
      <c r="B18" s="49" t="s">
        <v>1008</v>
      </c>
      <c r="C18" s="39">
        <v>0.057456082263714</v>
      </c>
      <c r="D18" s="50">
        <v>0.05729436072877444</v>
      </c>
    </row>
    <row r="19" spans="1:4" ht="15">
      <c r="A19" s="48" t="s">
        <v>697</v>
      </c>
      <c r="B19" s="49" t="s">
        <v>1009</v>
      </c>
      <c r="C19" s="39">
        <v>0.05625394402917665</v>
      </c>
      <c r="D19" s="50">
        <v>0.056082024795797526</v>
      </c>
    </row>
    <row r="20" spans="1:4" ht="15">
      <c r="A20" s="48" t="s">
        <v>699</v>
      </c>
      <c r="B20" s="49" t="s">
        <v>1010</v>
      </c>
      <c r="C20" s="39">
        <v>0.0241772275039287</v>
      </c>
      <c r="D20" s="50">
        <v>0.025054908243431765</v>
      </c>
    </row>
    <row r="21" spans="1:4" ht="15">
      <c r="A21" s="48" t="s">
        <v>701</v>
      </c>
      <c r="B21" s="53" t="s">
        <v>1010</v>
      </c>
      <c r="C21" s="39">
        <v>0.04131171422840092</v>
      </c>
      <c r="D21" s="50">
        <v>0.04490771894182744</v>
      </c>
    </row>
    <row r="22" spans="1:4" ht="15">
      <c r="A22" s="48" t="s">
        <v>702</v>
      </c>
      <c r="B22" s="49" t="s">
        <v>1010</v>
      </c>
      <c r="C22" s="39">
        <v>0.04448144695245472</v>
      </c>
      <c r="D22" s="50">
        <v>0.04447170131093265</v>
      </c>
    </row>
    <row r="23" spans="1:4" ht="15">
      <c r="A23" s="48" t="s">
        <v>703</v>
      </c>
      <c r="B23" s="49" t="s">
        <v>1011</v>
      </c>
      <c r="C23" s="39">
        <v>0.05584235189390905</v>
      </c>
      <c r="D23" s="50">
        <v>0.05569036952510653</v>
      </c>
    </row>
    <row r="24" spans="1:4" ht="15">
      <c r="A24" s="48" t="s">
        <v>705</v>
      </c>
      <c r="B24" s="49" t="s">
        <v>1012</v>
      </c>
      <c r="C24" s="39">
        <v>0.12468532554548956</v>
      </c>
      <c r="D24" s="50">
        <v>0.12432295273184962</v>
      </c>
    </row>
    <row r="25" spans="1:4" ht="15">
      <c r="A25" s="48" t="s">
        <v>707</v>
      </c>
      <c r="B25" s="49" t="s">
        <v>1013</v>
      </c>
      <c r="C25" s="39">
        <v>0.059923248108107695</v>
      </c>
      <c r="D25" s="50">
        <v>0.05979305468970963</v>
      </c>
    </row>
    <row r="26" spans="1:4" ht="15">
      <c r="A26" s="48" t="s">
        <v>709</v>
      </c>
      <c r="B26" s="49" t="s">
        <v>1014</v>
      </c>
      <c r="C26" s="39">
        <v>0.08988492217962049</v>
      </c>
      <c r="D26" s="50">
        <v>0.08962444501277575</v>
      </c>
    </row>
    <row r="27" spans="1:4" ht="15">
      <c r="A27" s="48" t="s">
        <v>711</v>
      </c>
      <c r="B27" s="49" t="s">
        <v>1015</v>
      </c>
      <c r="C27" s="39">
        <v>0.05749390027687233</v>
      </c>
      <c r="D27" s="50">
        <v>0.05733769932403972</v>
      </c>
    </row>
    <row r="28" spans="1:4" ht="15">
      <c r="A28" s="48" t="s">
        <v>713</v>
      </c>
      <c r="B28" s="49" t="s">
        <v>1016</v>
      </c>
      <c r="C28" s="39">
        <v>0.059579702405901075</v>
      </c>
      <c r="D28" s="50">
        <v>0.05945102502616197</v>
      </c>
    </row>
    <row r="29" spans="1:4" ht="15">
      <c r="A29" s="48" t="s">
        <v>715</v>
      </c>
      <c r="B29" s="49" t="s">
        <v>1017</v>
      </c>
      <c r="C29" s="39">
        <v>0.0845503074288328</v>
      </c>
      <c r="D29" s="50">
        <v>0.0840955676849661</v>
      </c>
    </row>
    <row r="30" spans="1:4" ht="15">
      <c r="A30" s="48" t="s">
        <v>717</v>
      </c>
      <c r="B30" s="49" t="s">
        <v>1018</v>
      </c>
      <c r="C30" s="39">
        <v>0.06092529767655717</v>
      </c>
      <c r="D30" s="50">
        <v>0.060782668114821456</v>
      </c>
    </row>
    <row r="31" spans="1:4" ht="15">
      <c r="A31" s="48" t="s">
        <v>719</v>
      </c>
      <c r="B31" s="49" t="s">
        <v>1019</v>
      </c>
      <c r="C31" s="39">
        <v>0.05749390027687233</v>
      </c>
      <c r="D31" s="50">
        <v>0.05733769932403972</v>
      </c>
    </row>
    <row r="32" spans="1:4" ht="15">
      <c r="A32" s="48" t="s">
        <v>721</v>
      </c>
      <c r="B32" s="49" t="s">
        <v>1020</v>
      </c>
      <c r="C32" s="39">
        <v>0.0686425247097745</v>
      </c>
      <c r="D32" s="50">
        <v>0.06847443685151752</v>
      </c>
    </row>
    <row r="33" spans="1:4" ht="15">
      <c r="A33" s="48" t="s">
        <v>723</v>
      </c>
      <c r="B33" s="49" t="s">
        <v>1021</v>
      </c>
      <c r="C33" s="39">
        <v>0.05483137805627774</v>
      </c>
      <c r="D33" s="50">
        <v>0.05463946108578428</v>
      </c>
    </row>
    <row r="34" spans="1:4" ht="15">
      <c r="A34" s="48" t="s">
        <v>725</v>
      </c>
      <c r="B34" s="49" t="s">
        <v>1022</v>
      </c>
      <c r="C34" s="39">
        <v>0.04866112655618089</v>
      </c>
      <c r="D34" s="50">
        <v>0.048534068359900956</v>
      </c>
    </row>
    <row r="35" spans="1:4" ht="15">
      <c r="A35" s="48" t="s">
        <v>727</v>
      </c>
      <c r="B35" s="49" t="s">
        <v>1023</v>
      </c>
      <c r="C35" s="39">
        <v>0.05352128720541545</v>
      </c>
      <c r="D35" s="50">
        <v>0.05338416177424568</v>
      </c>
    </row>
    <row r="36" spans="1:4" ht="15">
      <c r="A36" s="48" t="s">
        <v>729</v>
      </c>
      <c r="B36" s="49" t="s">
        <v>1024</v>
      </c>
      <c r="C36" s="39">
        <v>0.06631563688564943</v>
      </c>
      <c r="D36" s="50">
        <v>0.06623885059261322</v>
      </c>
    </row>
    <row r="37" spans="1:4" ht="15">
      <c r="A37" s="48" t="s">
        <v>731</v>
      </c>
      <c r="B37" s="49" t="s">
        <v>1025</v>
      </c>
      <c r="C37" s="39">
        <v>0.11447953434514832</v>
      </c>
      <c r="D37" s="50">
        <v>0.11411830202566439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15 FEVRIER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733</v>
      </c>
      <c r="B5" s="38" t="s">
        <v>939</v>
      </c>
      <c r="C5" s="64">
        <v>0.1299245199871169</v>
      </c>
      <c r="D5" s="40">
        <v>0.12955533442886386</v>
      </c>
    </row>
    <row r="6" spans="1:4" ht="15">
      <c r="A6" s="48" t="s">
        <v>734</v>
      </c>
      <c r="B6" s="49" t="s">
        <v>938</v>
      </c>
      <c r="C6" s="39">
        <v>0.14576763864053544</v>
      </c>
      <c r="D6" s="45">
        <v>0.14535290237119458</v>
      </c>
    </row>
    <row r="7" spans="1:4" ht="15">
      <c r="A7" s="48" t="s">
        <v>735</v>
      </c>
      <c r="B7" s="49" t="s">
        <v>61</v>
      </c>
      <c r="C7" s="39">
        <v>0.07864205619024524</v>
      </c>
      <c r="D7" s="50">
        <v>0.0783903155527968</v>
      </c>
    </row>
    <row r="8" spans="1:4" ht="15">
      <c r="A8" s="48" t="s">
        <v>736</v>
      </c>
      <c r="B8" s="49" t="s">
        <v>69</v>
      </c>
      <c r="C8" s="39">
        <v>0.12939783241441735</v>
      </c>
      <c r="D8" s="50">
        <v>0.12887664988174347</v>
      </c>
    </row>
    <row r="9" spans="1:4" ht="15">
      <c r="A9" s="48" t="s">
        <v>737</v>
      </c>
      <c r="B9" s="49" t="s">
        <v>937</v>
      </c>
      <c r="C9" s="39">
        <v>0.13281796587265848</v>
      </c>
      <c r="D9" s="50">
        <v>0.13241258018412444</v>
      </c>
    </row>
    <row r="10" spans="1:4" ht="15">
      <c r="A10" s="48" t="s">
        <v>738</v>
      </c>
      <c r="B10" s="49" t="s">
        <v>941</v>
      </c>
      <c r="C10" s="39">
        <v>0.06446099431859907</v>
      </c>
      <c r="D10" s="50">
        <v>0.06433687273817795</v>
      </c>
    </row>
    <row r="11" spans="1:4" ht="15">
      <c r="A11" s="48" t="s">
        <v>739</v>
      </c>
      <c r="B11" s="49" t="s">
        <v>944</v>
      </c>
      <c r="C11" s="39">
        <v>0.09694499483014704</v>
      </c>
      <c r="D11" s="50">
        <v>0.09666368550507236</v>
      </c>
    </row>
    <row r="12" spans="1:4" ht="15">
      <c r="A12" s="48" t="s">
        <v>740</v>
      </c>
      <c r="B12" s="49" t="s">
        <v>943</v>
      </c>
      <c r="C12" s="39">
        <v>0.07314950383810478</v>
      </c>
      <c r="D12" s="50">
        <v>0.07296240518594935</v>
      </c>
    </row>
    <row r="13" spans="1:4" ht="15">
      <c r="A13" s="48" t="s">
        <v>741</v>
      </c>
      <c r="B13" s="49" t="s">
        <v>951</v>
      </c>
      <c r="C13" s="39">
        <v>0.08048475520020239</v>
      </c>
      <c r="D13" s="50">
        <v>0.08036320807233195</v>
      </c>
    </row>
    <row r="14" spans="1:4" ht="15">
      <c r="A14" s="48" t="s">
        <v>742</v>
      </c>
      <c r="B14" s="49" t="s">
        <v>171</v>
      </c>
      <c r="C14" s="39">
        <v>0.14303801197970506</v>
      </c>
      <c r="D14" s="50">
        <v>0.1425374166447406</v>
      </c>
    </row>
    <row r="15" spans="1:4" ht="15">
      <c r="A15" s="48" t="s">
        <v>743</v>
      </c>
      <c r="B15" s="49" t="s">
        <v>986</v>
      </c>
      <c r="C15" s="39">
        <v>0.10369443764102537</v>
      </c>
      <c r="D15" s="50">
        <v>0.10345212157750255</v>
      </c>
    </row>
    <row r="16" spans="1:4" ht="15">
      <c r="A16" s="48" t="s">
        <v>744</v>
      </c>
      <c r="B16" s="49" t="s">
        <v>952</v>
      </c>
      <c r="C16" s="39">
        <v>0.06166817077894102</v>
      </c>
      <c r="D16" s="50">
        <v>0.06150603962434823</v>
      </c>
    </row>
    <row r="17" spans="1:4" ht="15">
      <c r="A17" s="48" t="s">
        <v>745</v>
      </c>
      <c r="B17" s="49" t="s">
        <v>165</v>
      </c>
      <c r="C17" s="39">
        <v>0.12751422789975264</v>
      </c>
      <c r="D17" s="50">
        <v>0.12720618978668863</v>
      </c>
    </row>
    <row r="18" spans="1:4" ht="15">
      <c r="A18" s="48" t="s">
        <v>746</v>
      </c>
      <c r="B18" s="49" t="s">
        <v>954</v>
      </c>
      <c r="C18" s="39">
        <v>0.07952378972520202</v>
      </c>
      <c r="D18" s="50">
        <v>0.07972737829053096</v>
      </c>
    </row>
    <row r="19" spans="1:4" ht="15">
      <c r="A19" s="48" t="s">
        <v>747</v>
      </c>
      <c r="B19" s="49" t="s">
        <v>155</v>
      </c>
      <c r="C19" s="39">
        <v>0.10751040633678752</v>
      </c>
      <c r="D19" s="50">
        <v>0.10713818386841041</v>
      </c>
    </row>
    <row r="20" spans="1:4" ht="15">
      <c r="A20" s="48" t="s">
        <v>748</v>
      </c>
      <c r="B20" s="49" t="s">
        <v>205</v>
      </c>
      <c r="C20" s="39">
        <v>0.06971926307120561</v>
      </c>
      <c r="D20" s="50">
        <v>0.06950565499959223</v>
      </c>
    </row>
    <row r="21" spans="1:4" ht="15">
      <c r="A21" s="48" t="s">
        <v>749</v>
      </c>
      <c r="B21" s="49" t="s">
        <v>233</v>
      </c>
      <c r="C21" s="39">
        <v>0.0600452721360843</v>
      </c>
      <c r="D21" s="50">
        <v>0.06004881207400097</v>
      </c>
    </row>
    <row r="22" spans="1:4" ht="15">
      <c r="A22" s="48" t="s">
        <v>750</v>
      </c>
      <c r="B22" s="49" t="s">
        <v>625</v>
      </c>
      <c r="C22" s="39">
        <v>0.1126236029280642</v>
      </c>
      <c r="D22" s="50">
        <v>0.11226590643743686</v>
      </c>
    </row>
    <row r="23" spans="1:4" ht="15">
      <c r="A23" s="48" t="s">
        <v>751</v>
      </c>
      <c r="B23" s="49" t="s">
        <v>231</v>
      </c>
      <c r="C23" s="39">
        <v>0.06537193247886543</v>
      </c>
      <c r="D23" s="50">
        <v>0.06537803198754695</v>
      </c>
    </row>
    <row r="24" spans="1:4" ht="15">
      <c r="A24" s="48" t="s">
        <v>752</v>
      </c>
      <c r="B24" s="49" t="s">
        <v>243</v>
      </c>
      <c r="C24" s="39">
        <v>0.3053149886061141</v>
      </c>
      <c r="D24" s="50">
        <v>0.30524724658146357</v>
      </c>
    </row>
    <row r="25" spans="1:4" ht="15">
      <c r="A25" s="48" t="s">
        <v>753</v>
      </c>
      <c r="B25" s="49" t="s">
        <v>245</v>
      </c>
      <c r="C25" s="39">
        <v>0.3063538032725948</v>
      </c>
      <c r="D25" s="50">
        <v>0.3062881448512035</v>
      </c>
    </row>
    <row r="26" spans="1:4" ht="15">
      <c r="A26" s="48" t="s">
        <v>754</v>
      </c>
      <c r="B26" s="49" t="s">
        <v>213</v>
      </c>
      <c r="C26" s="39">
        <v>0.22903086380791632</v>
      </c>
      <c r="D26" s="50">
        <v>0.2289831097610913</v>
      </c>
    </row>
    <row r="27" spans="1:4" ht="15">
      <c r="A27" s="48" t="s">
        <v>755</v>
      </c>
      <c r="B27" s="49" t="s">
        <v>973</v>
      </c>
      <c r="C27" s="39">
        <v>0.12105820276115227</v>
      </c>
      <c r="D27" s="50">
        <v>0.12071108484650331</v>
      </c>
    </row>
    <row r="28" spans="1:4" ht="15">
      <c r="A28" s="48" t="s">
        <v>756</v>
      </c>
      <c r="B28" s="49" t="s">
        <v>267</v>
      </c>
      <c r="C28" s="39">
        <v>0.059361514352056284</v>
      </c>
      <c r="D28" s="50">
        <v>0.05922824446593681</v>
      </c>
    </row>
    <row r="29" spans="1:4" ht="15">
      <c r="A29" s="48" t="s">
        <v>757</v>
      </c>
      <c r="B29" s="49" t="s">
        <v>259</v>
      </c>
      <c r="C29" s="39">
        <v>0.10306200996489032</v>
      </c>
      <c r="D29" s="50">
        <v>0.10276707373130214</v>
      </c>
    </row>
    <row r="30" spans="1:4" ht="15">
      <c r="A30" s="48" t="s">
        <v>758</v>
      </c>
      <c r="B30" s="49" t="s">
        <v>955</v>
      </c>
      <c r="C30" s="39">
        <v>0.06533231091654594</v>
      </c>
      <c r="D30" s="50">
        <v>0.0651157028025105</v>
      </c>
    </row>
    <row r="31" spans="1:4" ht="15">
      <c r="A31" s="48" t="s">
        <v>759</v>
      </c>
      <c r="B31" s="49" t="s">
        <v>968</v>
      </c>
      <c r="C31" s="39">
        <v>0.07669539735116862</v>
      </c>
      <c r="D31" s="50">
        <v>0.0764668480292196</v>
      </c>
    </row>
    <row r="32" spans="1:4" ht="15">
      <c r="A32" s="48" t="s">
        <v>760</v>
      </c>
      <c r="B32" s="49" t="s">
        <v>956</v>
      </c>
      <c r="C32" s="39">
        <v>0.13436372411432104</v>
      </c>
      <c r="D32" s="50">
        <v>0.1342362728116467</v>
      </c>
    </row>
    <row r="33" spans="1:4" ht="15">
      <c r="A33" s="48" t="s">
        <v>761</v>
      </c>
      <c r="B33" s="49" t="s">
        <v>291</v>
      </c>
      <c r="C33" s="39">
        <v>0.05586103100427521</v>
      </c>
      <c r="D33" s="50">
        <v>0.055979960173718646</v>
      </c>
    </row>
    <row r="34" spans="1:4" ht="15">
      <c r="A34" s="48" t="s">
        <v>762</v>
      </c>
      <c r="B34" s="49" t="s">
        <v>247</v>
      </c>
      <c r="C34" s="39">
        <v>0.30556812101553726</v>
      </c>
      <c r="D34" s="50">
        <v>0.3055036072680881</v>
      </c>
    </row>
    <row r="35" spans="1:4" ht="15">
      <c r="A35" s="48" t="s">
        <v>763</v>
      </c>
      <c r="B35" s="49" t="s">
        <v>966</v>
      </c>
      <c r="C35" s="39">
        <v>0.09059808176197216</v>
      </c>
      <c r="D35" s="50">
        <v>0.09058397411948475</v>
      </c>
    </row>
    <row r="36" spans="1:4" ht="15">
      <c r="A36" s="48" t="s">
        <v>764</v>
      </c>
      <c r="B36" s="49" t="s">
        <v>631</v>
      </c>
      <c r="C36" s="39">
        <v>0.05479983623843536</v>
      </c>
      <c r="D36" s="50">
        <v>0.054641617096543096</v>
      </c>
    </row>
    <row r="37" spans="1:4" ht="15">
      <c r="A37" s="48" t="s">
        <v>765</v>
      </c>
      <c r="B37" s="49" t="s">
        <v>967</v>
      </c>
      <c r="C37" s="39">
        <v>0.06805068822517889</v>
      </c>
      <c r="D37" s="50">
        <v>0.06794151873414261</v>
      </c>
    </row>
    <row r="38" spans="1:4" ht="15">
      <c r="A38" s="48" t="s">
        <v>766</v>
      </c>
      <c r="B38" s="49" t="s">
        <v>981</v>
      </c>
      <c r="C38" s="39">
        <v>0.06763142524988612</v>
      </c>
      <c r="D38" s="50">
        <v>0.06746769642831459</v>
      </c>
    </row>
    <row r="39" spans="1:4" ht="15">
      <c r="A39" s="48" t="s">
        <v>767</v>
      </c>
      <c r="B39" s="49" t="s">
        <v>635</v>
      </c>
      <c r="C39" s="39">
        <v>0.0529296513983379</v>
      </c>
      <c r="D39" s="50">
        <v>0.05277907241033922</v>
      </c>
    </row>
    <row r="40" spans="1:4" ht="15">
      <c r="A40" s="48" t="s">
        <v>768</v>
      </c>
      <c r="B40" s="49" t="s">
        <v>347</v>
      </c>
      <c r="C40" s="39">
        <v>0.07471820976815192</v>
      </c>
      <c r="D40" s="50">
        <v>0.07472127084539429</v>
      </c>
    </row>
    <row r="41" spans="1:4" ht="15">
      <c r="A41" s="48" t="s">
        <v>769</v>
      </c>
      <c r="B41" s="49" t="s">
        <v>985</v>
      </c>
      <c r="C41" s="39">
        <v>0.07212798558389266</v>
      </c>
      <c r="D41" s="50">
        <v>0.07221093495252864</v>
      </c>
    </row>
    <row r="42" spans="1:4" ht="15">
      <c r="A42" s="48" t="s">
        <v>770</v>
      </c>
      <c r="B42" s="49" t="s">
        <v>357</v>
      </c>
      <c r="C42" s="39">
        <v>0.06469443525840136</v>
      </c>
      <c r="D42" s="50">
        <v>0.06463355094402674</v>
      </c>
    </row>
    <row r="43" spans="1:4" ht="15">
      <c r="A43" s="48" t="s">
        <v>771</v>
      </c>
      <c r="B43" s="49" t="s">
        <v>974</v>
      </c>
      <c r="C43" s="39">
        <v>0.1677691323689775</v>
      </c>
      <c r="D43" s="50">
        <v>0.16733075968246008</v>
      </c>
    </row>
    <row r="44" spans="1:4" ht="15">
      <c r="A44" s="48" t="s">
        <v>772</v>
      </c>
      <c r="B44" s="49" t="s">
        <v>229</v>
      </c>
      <c r="C44" s="39">
        <v>0.06380204555466534</v>
      </c>
      <c r="D44" s="50">
        <v>0.06362053654027922</v>
      </c>
    </row>
    <row r="45" spans="1:4" ht="15">
      <c r="A45" s="48" t="s">
        <v>773</v>
      </c>
      <c r="B45" s="49" t="s">
        <v>976</v>
      </c>
      <c r="C45" s="39">
        <v>0.08779445783814827</v>
      </c>
      <c r="D45" s="50">
        <v>0.08759625626433482</v>
      </c>
    </row>
    <row r="46" spans="1:4" ht="15">
      <c r="A46" s="48" t="s">
        <v>774</v>
      </c>
      <c r="B46" s="49" t="s">
        <v>389</v>
      </c>
      <c r="C46" s="39">
        <v>0.1286652382977918</v>
      </c>
      <c r="D46" s="50">
        <v>0.1288444961365989</v>
      </c>
    </row>
    <row r="47" spans="1:4" ht="15">
      <c r="A47" s="48" t="s">
        <v>775</v>
      </c>
      <c r="B47" s="49" t="s">
        <v>969</v>
      </c>
      <c r="C47" s="39">
        <v>0.10943398079160398</v>
      </c>
      <c r="D47" s="50">
        <v>0.10911223275016946</v>
      </c>
    </row>
    <row r="48" spans="1:4" ht="15">
      <c r="A48" s="48" t="s">
        <v>776</v>
      </c>
      <c r="B48" s="49" t="s">
        <v>977</v>
      </c>
      <c r="C48" s="39">
        <v>0.05836424688702917</v>
      </c>
      <c r="D48" s="50">
        <v>0.05825553395071528</v>
      </c>
    </row>
    <row r="49" spans="1:4" ht="15">
      <c r="A49" s="48" t="s">
        <v>777</v>
      </c>
      <c r="B49" s="49" t="s">
        <v>397</v>
      </c>
      <c r="C49" s="39">
        <v>0.1403370325393872</v>
      </c>
      <c r="D49" s="50">
        <v>0.1398956934078563</v>
      </c>
    </row>
    <row r="50" spans="1:4" ht="15">
      <c r="A50" s="48" t="s">
        <v>778</v>
      </c>
      <c r="B50" s="49" t="s">
        <v>978</v>
      </c>
      <c r="C50" s="39">
        <v>0.07710742724796397</v>
      </c>
      <c r="D50" s="50">
        <v>0.07697497275212084</v>
      </c>
    </row>
    <row r="51" spans="1:4" ht="15">
      <c r="A51" s="48" t="s">
        <v>779</v>
      </c>
      <c r="B51" s="49" t="s">
        <v>269</v>
      </c>
      <c r="C51" s="39">
        <v>0.10032067652363218</v>
      </c>
      <c r="D51" s="50">
        <v>0.10001852283342962</v>
      </c>
    </row>
    <row r="52" spans="1:4" ht="15">
      <c r="A52" s="48" t="s">
        <v>780</v>
      </c>
      <c r="B52" s="49" t="s">
        <v>175</v>
      </c>
      <c r="C52" s="39">
        <v>0.1911370234396516</v>
      </c>
      <c r="D52" s="50">
        <v>0.19110524219699218</v>
      </c>
    </row>
    <row r="53" spans="1:4" ht="15">
      <c r="A53" s="48" t="s">
        <v>781</v>
      </c>
      <c r="B53" s="49" t="s">
        <v>946</v>
      </c>
      <c r="C53" s="39">
        <v>0.06888550871778679</v>
      </c>
      <c r="D53" s="50">
        <v>0.06877827315772492</v>
      </c>
    </row>
    <row r="54" spans="1:4" ht="15">
      <c r="A54" s="48" t="s">
        <v>782</v>
      </c>
      <c r="B54" s="49" t="s">
        <v>413</v>
      </c>
      <c r="C54" s="39">
        <v>0.13580833562475375</v>
      </c>
      <c r="D54" s="50">
        <v>0.13563405008669532</v>
      </c>
    </row>
    <row r="55" spans="1:4" ht="15">
      <c r="A55" s="48" t="s">
        <v>783</v>
      </c>
      <c r="B55" s="49" t="s">
        <v>948</v>
      </c>
      <c r="C55" s="39">
        <v>0.13640372442908846</v>
      </c>
      <c r="D55" s="50">
        <v>0.1359989025146465</v>
      </c>
    </row>
    <row r="56" spans="1:4" ht="15">
      <c r="A56" s="48" t="s">
        <v>784</v>
      </c>
      <c r="B56" s="49" t="s">
        <v>435</v>
      </c>
      <c r="C56" s="39">
        <v>0.09273033177165041</v>
      </c>
      <c r="D56" s="50">
        <v>0.09240112200970726</v>
      </c>
    </row>
    <row r="57" spans="1:4" ht="15">
      <c r="A57" s="48" t="s">
        <v>785</v>
      </c>
      <c r="B57" s="49" t="s">
        <v>559</v>
      </c>
      <c r="C57" s="39">
        <v>0.13657751160316411</v>
      </c>
      <c r="D57" s="50">
        <v>0.1362344360194634</v>
      </c>
    </row>
    <row r="58" spans="1:4" ht="15">
      <c r="A58" s="48" t="s">
        <v>786</v>
      </c>
      <c r="B58" s="49" t="s">
        <v>609</v>
      </c>
      <c r="C58" s="39">
        <v>0.13595280423701123</v>
      </c>
      <c r="D58" s="50">
        <v>0.13558380588878532</v>
      </c>
    </row>
    <row r="59" spans="1:4" ht="15">
      <c r="A59" s="48" t="s">
        <v>787</v>
      </c>
      <c r="B59" s="49" t="s">
        <v>455</v>
      </c>
      <c r="C59" s="39">
        <v>0.08145341440351528</v>
      </c>
      <c r="D59" s="50">
        <v>0.08128839045594018</v>
      </c>
    </row>
    <row r="60" spans="1:4" ht="15">
      <c r="A60" s="48" t="s">
        <v>788</v>
      </c>
      <c r="B60" s="49" t="s">
        <v>979</v>
      </c>
      <c r="C60" s="39">
        <v>0.07441535398481541</v>
      </c>
      <c r="D60" s="50">
        <v>0.07423454777514477</v>
      </c>
    </row>
    <row r="61" spans="1:4" ht="15">
      <c r="A61" s="48" t="s">
        <v>789</v>
      </c>
      <c r="B61" s="49" t="s">
        <v>971</v>
      </c>
      <c r="C61" s="39">
        <v>0.08641948603817443</v>
      </c>
      <c r="D61" s="50">
        <v>0.08617996635914849</v>
      </c>
    </row>
    <row r="62" spans="1:4" ht="15">
      <c r="A62" s="48" t="s">
        <v>790</v>
      </c>
      <c r="B62" s="49" t="s">
        <v>65</v>
      </c>
      <c r="C62" s="39">
        <v>0.1401116906665769</v>
      </c>
      <c r="D62" s="50">
        <v>0.13975596389425496</v>
      </c>
    </row>
    <row r="63" spans="1:4" ht="15">
      <c r="A63" s="48" t="s">
        <v>791</v>
      </c>
      <c r="B63" s="49" t="s">
        <v>467</v>
      </c>
      <c r="C63" s="39">
        <v>0.07145289821824258</v>
      </c>
      <c r="D63" s="50">
        <v>0.07144450000352333</v>
      </c>
    </row>
    <row r="64" spans="1:4" ht="15">
      <c r="A64" s="48" t="s">
        <v>792</v>
      </c>
      <c r="B64" s="49" t="s">
        <v>121</v>
      </c>
      <c r="C64" s="39">
        <v>0.22792818357664055</v>
      </c>
      <c r="D64" s="50">
        <v>0.2278816329706595</v>
      </c>
    </row>
    <row r="65" spans="1:4" ht="15">
      <c r="A65" s="48" t="s">
        <v>793</v>
      </c>
      <c r="B65" s="49" t="s">
        <v>992</v>
      </c>
      <c r="C65" s="39">
        <v>0.07257876741945013</v>
      </c>
      <c r="D65" s="50">
        <v>0.07233491034910902</v>
      </c>
    </row>
    <row r="66" spans="1:4" ht="15">
      <c r="A66" s="48" t="s">
        <v>794</v>
      </c>
      <c r="B66" s="49" t="s">
        <v>942</v>
      </c>
      <c r="C66" s="39">
        <v>0.1085381808468164</v>
      </c>
      <c r="D66" s="50">
        <v>0.10828939816620019</v>
      </c>
    </row>
    <row r="67" spans="1:4" ht="15">
      <c r="A67" s="48" t="s">
        <v>795</v>
      </c>
      <c r="B67" s="49" t="s">
        <v>565</v>
      </c>
      <c r="C67" s="39">
        <v>0.07571485017267218</v>
      </c>
      <c r="D67" s="50">
        <v>0.07594793347936932</v>
      </c>
    </row>
    <row r="68" spans="1:4" ht="15">
      <c r="A68" s="48" t="s">
        <v>796</v>
      </c>
      <c r="B68" s="49" t="s">
        <v>475</v>
      </c>
      <c r="C68" s="39">
        <v>0.08784397346332593</v>
      </c>
      <c r="D68" s="50">
        <v>0.08766445019789341</v>
      </c>
    </row>
    <row r="69" spans="1:4" ht="15">
      <c r="A69" s="48" t="s">
        <v>797</v>
      </c>
      <c r="B69" s="49" t="s">
        <v>983</v>
      </c>
      <c r="C69" s="39">
        <v>0.06768206503259717</v>
      </c>
      <c r="D69" s="50">
        <v>0.0675134411817708</v>
      </c>
    </row>
    <row r="70" spans="1:4" ht="15">
      <c r="A70" s="48" t="s">
        <v>798</v>
      </c>
      <c r="B70" s="49" t="s">
        <v>485</v>
      </c>
      <c r="C70" s="39">
        <v>0.0757582888418998</v>
      </c>
      <c r="D70" s="50">
        <v>0.07572702254096841</v>
      </c>
    </row>
    <row r="71" spans="1:4" ht="15">
      <c r="A71" s="48" t="s">
        <v>799</v>
      </c>
      <c r="B71" s="49" t="s">
        <v>493</v>
      </c>
      <c r="C71" s="39">
        <v>0.23059982930204292</v>
      </c>
      <c r="D71" s="50">
        <v>0.22958791776074994</v>
      </c>
    </row>
    <row r="72" spans="1:4" ht="15">
      <c r="A72" s="48" t="s">
        <v>800</v>
      </c>
      <c r="B72" s="49" t="s">
        <v>984</v>
      </c>
      <c r="C72" s="39">
        <v>0.0649813133860637</v>
      </c>
      <c r="D72" s="50">
        <v>0.06477159945214983</v>
      </c>
    </row>
    <row r="73" spans="1:4" ht="15">
      <c r="A73" s="48" t="s">
        <v>801</v>
      </c>
      <c r="B73" s="49" t="s">
        <v>987</v>
      </c>
      <c r="C73" s="39">
        <v>0.12313468062179159</v>
      </c>
      <c r="D73" s="50">
        <v>0.1227762508611512</v>
      </c>
    </row>
    <row r="74" spans="1:4" ht="15">
      <c r="A74" s="48" t="s">
        <v>802</v>
      </c>
      <c r="B74" s="49" t="s">
        <v>75</v>
      </c>
      <c r="C74" s="39">
        <v>0.07421141663336608</v>
      </c>
      <c r="D74" s="50">
        <v>0.07410399454190822</v>
      </c>
    </row>
    <row r="75" spans="1:4" ht="15">
      <c r="A75" s="48" t="s">
        <v>803</v>
      </c>
      <c r="B75" s="49" t="s">
        <v>537</v>
      </c>
      <c r="C75" s="39">
        <v>0.05676277607862578</v>
      </c>
      <c r="D75" s="50">
        <v>0.056588474264520155</v>
      </c>
    </row>
    <row r="76" spans="1:4" ht="15">
      <c r="A76" s="48" t="s">
        <v>804</v>
      </c>
      <c r="B76" s="49" t="s">
        <v>991</v>
      </c>
      <c r="C76" s="39">
        <v>0.07081916046367986</v>
      </c>
      <c r="D76" s="50">
        <v>0.07066389252123548</v>
      </c>
    </row>
    <row r="77" spans="1:4" ht="15">
      <c r="A77" s="48" t="s">
        <v>805</v>
      </c>
      <c r="B77" s="49" t="s">
        <v>241</v>
      </c>
      <c r="C77" s="39">
        <v>0.30523540162944723</v>
      </c>
      <c r="D77" s="50">
        <v>0.30516812631009477</v>
      </c>
    </row>
    <row r="78" spans="1:4" ht="15">
      <c r="A78" s="48" t="s">
        <v>806</v>
      </c>
      <c r="B78" s="49" t="s">
        <v>549</v>
      </c>
      <c r="C78" s="39">
        <v>0.17690379122859495</v>
      </c>
      <c r="D78" s="50">
        <v>0.1765579575348095</v>
      </c>
    </row>
    <row r="79" spans="1:4" ht="15">
      <c r="A79" s="48" t="s">
        <v>807</v>
      </c>
      <c r="B79" s="49" t="s">
        <v>47</v>
      </c>
      <c r="C79" s="39">
        <v>0.05775725742299954</v>
      </c>
      <c r="D79" s="50">
        <v>0.05773400720081773</v>
      </c>
    </row>
    <row r="80" spans="1:4" ht="15">
      <c r="A80" s="48" t="s">
        <v>808</v>
      </c>
      <c r="B80" s="49" t="s">
        <v>119</v>
      </c>
      <c r="C80" s="39">
        <v>0.22790309566866945</v>
      </c>
      <c r="D80" s="50">
        <v>0.22785662004355905</v>
      </c>
    </row>
    <row r="81" spans="1:4" ht="15">
      <c r="A81" s="48" t="s">
        <v>809</v>
      </c>
      <c r="B81" s="49" t="s">
        <v>123</v>
      </c>
      <c r="C81" s="39">
        <v>0.2283293542260565</v>
      </c>
      <c r="D81" s="50">
        <v>0.2282859334815139</v>
      </c>
    </row>
    <row r="82" spans="1:4" ht="15">
      <c r="A82" s="48" t="s">
        <v>810</v>
      </c>
      <c r="B82" s="49" t="s">
        <v>187</v>
      </c>
      <c r="C82" s="39">
        <v>0.062233357739089626</v>
      </c>
      <c r="D82" s="50">
        <v>0.06216451653036822</v>
      </c>
    </row>
    <row r="83" spans="1:4" ht="15">
      <c r="A83" s="48" t="s">
        <v>811</v>
      </c>
      <c r="B83" s="49" t="s">
        <v>189</v>
      </c>
      <c r="C83" s="39">
        <v>0.16654607793163068</v>
      </c>
      <c r="D83" s="50">
        <v>0.1661510143379219</v>
      </c>
    </row>
    <row r="84" spans="1:4" ht="15">
      <c r="A84" s="48" t="s">
        <v>812</v>
      </c>
      <c r="B84" s="49" t="s">
        <v>181</v>
      </c>
      <c r="C84" s="39">
        <v>0.10347236038419469</v>
      </c>
      <c r="D84" s="50">
        <v>0.10369311940194686</v>
      </c>
    </row>
    <row r="85" spans="1:4" ht="15">
      <c r="A85" s="48" t="s">
        <v>813</v>
      </c>
      <c r="B85" s="49" t="s">
        <v>581</v>
      </c>
      <c r="C85" s="39">
        <v>0.15546083655578943</v>
      </c>
      <c r="D85" s="50">
        <v>0.154958188548023</v>
      </c>
    </row>
    <row r="86" spans="1:4" ht="15">
      <c r="A86" s="48" t="s">
        <v>814</v>
      </c>
      <c r="B86" s="49" t="s">
        <v>437</v>
      </c>
      <c r="C86" s="39">
        <v>0.1961769871867594</v>
      </c>
      <c r="D86" s="50">
        <v>0.19570988904197098</v>
      </c>
    </row>
    <row r="87" spans="1:4" ht="15">
      <c r="A87" s="48" t="s">
        <v>815</v>
      </c>
      <c r="B87" s="49" t="s">
        <v>43</v>
      </c>
      <c r="C87" s="39">
        <v>0.15328020925351055</v>
      </c>
      <c r="D87" s="50">
        <v>0.153059200468902</v>
      </c>
    </row>
    <row r="88" spans="1:4" ht="15">
      <c r="A88" s="48" t="s">
        <v>816</v>
      </c>
      <c r="B88" s="49" t="s">
        <v>595</v>
      </c>
      <c r="C88" s="39">
        <v>0.08316615626020607</v>
      </c>
      <c r="D88" s="50">
        <v>0.08300315560269816</v>
      </c>
    </row>
    <row r="89" spans="1:4" ht="15">
      <c r="A89" s="48" t="s">
        <v>817</v>
      </c>
      <c r="B89" s="49" t="s">
        <v>601</v>
      </c>
      <c r="C89" s="39">
        <v>0.3053585241971847</v>
      </c>
      <c r="D89" s="50">
        <v>0.3040872419495787</v>
      </c>
    </row>
    <row r="90" spans="1:4" ht="15">
      <c r="A90" s="48" t="s">
        <v>818</v>
      </c>
      <c r="B90" s="49" t="s">
        <v>289</v>
      </c>
      <c r="C90" s="39">
        <v>0.07921812397530427</v>
      </c>
      <c r="D90" s="50">
        <v>0.0791702269157285</v>
      </c>
    </row>
    <row r="91" spans="1:4" ht="15">
      <c r="A91" s="48" t="s">
        <v>819</v>
      </c>
      <c r="B91" s="49" t="s">
        <v>995</v>
      </c>
      <c r="C91" s="39">
        <v>0.06158850916857111</v>
      </c>
      <c r="D91" s="50">
        <v>0.06170040019957033</v>
      </c>
    </row>
    <row r="92" spans="1:4" ht="15">
      <c r="A92" s="48" t="s">
        <v>820</v>
      </c>
      <c r="B92" s="49" t="s">
        <v>597</v>
      </c>
      <c r="C92" s="39">
        <v>0.2250982141646128</v>
      </c>
      <c r="D92" s="50">
        <v>0.22469479778851242</v>
      </c>
    </row>
    <row r="93" spans="1:4" ht="15">
      <c r="A93" s="48" t="s">
        <v>821</v>
      </c>
      <c r="B93" s="49" t="s">
        <v>621</v>
      </c>
      <c r="C93" s="39">
        <v>0.018623204442621312</v>
      </c>
      <c r="D93" s="50">
        <v>0.018595852830829877</v>
      </c>
    </row>
    <row r="94" spans="1:4" ht="15">
      <c r="A94" s="48" t="s">
        <v>822</v>
      </c>
      <c r="B94" s="49" t="s">
        <v>637</v>
      </c>
      <c r="C94" s="39">
        <v>0.06549691988956197</v>
      </c>
      <c r="D94" s="50">
        <v>0.06533577945000288</v>
      </c>
    </row>
    <row r="95" spans="1:4" ht="15">
      <c r="A95" s="48" t="s">
        <v>823</v>
      </c>
      <c r="B95" s="49" t="s">
        <v>629</v>
      </c>
      <c r="C95" s="39">
        <v>0.11586582644879419</v>
      </c>
      <c r="D95" s="50">
        <v>0.11549911741852946</v>
      </c>
    </row>
    <row r="96" spans="1:4" ht="15">
      <c r="A96" s="48" t="s">
        <v>824</v>
      </c>
      <c r="B96" s="49" t="s">
        <v>950</v>
      </c>
      <c r="C96" s="39">
        <v>0.13708184080749447</v>
      </c>
      <c r="D96" s="50">
        <v>0.13673136588196583</v>
      </c>
    </row>
    <row r="97" spans="1:4" ht="15">
      <c r="A97" s="48" t="s">
        <v>825</v>
      </c>
      <c r="B97" s="49" t="s">
        <v>627</v>
      </c>
      <c r="C97" s="39">
        <v>0.057324289000815695</v>
      </c>
      <c r="D97" s="50">
        <v>0.0571987904553051</v>
      </c>
    </row>
    <row r="98" spans="1:4" ht="15">
      <c r="A98" s="48" t="s">
        <v>826</v>
      </c>
      <c r="B98" s="49" t="s">
        <v>965</v>
      </c>
      <c r="C98" s="39">
        <v>0.05639853995798952</v>
      </c>
      <c r="D98" s="50">
        <v>0.05625176057581977</v>
      </c>
    </row>
    <row r="99" spans="1:4" ht="15">
      <c r="A99" s="48" t="s">
        <v>827</v>
      </c>
      <c r="B99" s="49" t="s">
        <v>645</v>
      </c>
      <c r="C99" s="39">
        <v>0.1360688392184001</v>
      </c>
      <c r="D99" s="50">
        <v>0.13564448051616337</v>
      </c>
    </row>
    <row r="100" spans="1:4" ht="15">
      <c r="A100" s="48" t="s">
        <v>828</v>
      </c>
      <c r="B100" s="49" t="s">
        <v>998</v>
      </c>
      <c r="C100" s="39">
        <v>0.06004233196751199</v>
      </c>
      <c r="D100" s="50">
        <v>0.05991463276397408</v>
      </c>
    </row>
    <row r="101" spans="1:4" ht="15">
      <c r="A101" s="48" t="s">
        <v>829</v>
      </c>
      <c r="B101" s="49" t="s">
        <v>997</v>
      </c>
      <c r="C101" s="39">
        <v>0.05733816817663171</v>
      </c>
      <c r="D101" s="50">
        <v>0.057182754339359945</v>
      </c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15 FEVRIER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830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831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832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833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834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835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836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837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838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839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840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841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15 FEVRIER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842</v>
      </c>
      <c r="C21" s="12">
        <v>0</v>
      </c>
      <c r="D21" s="12">
        <v>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843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844</v>
      </c>
      <c r="C23" s="13">
        <v>14</v>
      </c>
      <c r="D23" s="13">
        <v>11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845</v>
      </c>
      <c r="C24" s="13">
        <v>116</v>
      </c>
      <c r="D24" s="13">
        <v>114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846</v>
      </c>
      <c r="C25" s="13">
        <v>418</v>
      </c>
      <c r="D25" s="13">
        <v>416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847</v>
      </c>
      <c r="C26" s="13">
        <v>447</v>
      </c>
      <c r="D26" s="13">
        <v>446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848</v>
      </c>
      <c r="C27" s="13">
        <v>399</v>
      </c>
      <c r="D27" s="13">
        <v>397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849</v>
      </c>
      <c r="C28" s="13">
        <v>395</v>
      </c>
      <c r="D28" s="13">
        <v>393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850</v>
      </c>
      <c r="C29" s="13">
        <v>432</v>
      </c>
      <c r="D29" s="13">
        <v>430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851</v>
      </c>
      <c r="C30" s="14">
        <v>417</v>
      </c>
      <c r="D30" s="14">
        <v>415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15 FEVRIER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852</v>
      </c>
      <c r="C35" s="19">
        <v>442</v>
      </c>
      <c r="D35" s="19">
        <v>443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853</v>
      </c>
      <c r="C36" s="19">
        <v>368</v>
      </c>
      <c r="D36" s="19">
        <v>368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854</v>
      </c>
      <c r="C37" s="19">
        <v>288</v>
      </c>
      <c r="D37" s="19">
        <v>284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855</v>
      </c>
      <c r="C38" s="19">
        <v>261</v>
      </c>
      <c r="D38" s="19">
        <v>256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856</v>
      </c>
      <c r="C39" s="19">
        <v>358</v>
      </c>
      <c r="D39" s="19">
        <v>358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857</v>
      </c>
      <c r="C40" s="19">
        <v>307</v>
      </c>
      <c r="D40" s="19">
        <v>307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858</v>
      </c>
      <c r="C41" s="19">
        <v>322</v>
      </c>
      <c r="D41" s="19">
        <v>320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859</v>
      </c>
      <c r="C42" s="20">
        <v>347</v>
      </c>
      <c r="D42" s="20">
        <v>344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15 FEVRIER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860</v>
      </c>
      <c r="C47" s="19">
        <v>722</v>
      </c>
      <c r="D47" s="19">
        <v>720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861</v>
      </c>
      <c r="C48" s="19">
        <v>247</v>
      </c>
      <c r="D48" s="19">
        <v>243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862</v>
      </c>
      <c r="C49" s="19">
        <v>468</v>
      </c>
      <c r="D49" s="19">
        <v>463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863</v>
      </c>
      <c r="C50" s="19">
        <v>336</v>
      </c>
      <c r="D50" s="19">
        <v>337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864</v>
      </c>
      <c r="C51" s="19">
        <v>343</v>
      </c>
      <c r="D51" s="19">
        <v>345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865</v>
      </c>
      <c r="C52" s="20">
        <v>365</v>
      </c>
      <c r="D52" s="20">
        <v>365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15 FEVRIER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866</v>
      </c>
      <c r="C57" s="19">
        <v>505</v>
      </c>
      <c r="D57" s="19">
        <v>500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867</v>
      </c>
      <c r="C58" s="19">
        <v>408</v>
      </c>
      <c r="D58" s="19">
        <v>404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868</v>
      </c>
      <c r="C59" s="19">
        <v>569</v>
      </c>
      <c r="D59" s="19">
        <v>568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869</v>
      </c>
      <c r="C60" s="20">
        <v>394</v>
      </c>
      <c r="D60" s="20">
        <v>395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15 FEVRIER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391</v>
      </c>
      <c r="C65" s="24">
        <v>506</v>
      </c>
      <c r="D65" s="25">
        <v>540</v>
      </c>
      <c r="E65" s="26">
        <v>555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285</v>
      </c>
      <c r="D66" s="29">
        <v>456</v>
      </c>
      <c r="E66" s="30">
        <v>522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332</v>
      </c>
      <c r="E67" s="30">
        <v>469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303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COA EN VIGUEUR LE "&amp;'OPTIONS - INTERVALLES DE MARGE'!A1</f>
        <v>GROUPEMENT DES COA EN VIGUEUR LE 15 FEVRIER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870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6" t="s">
        <v>871</v>
      </c>
      <c r="D6" s="95">
        <v>202304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9" t="s">
        <v>872</v>
      </c>
      <c r="D7" s="9">
        <v>202305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873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"IMPUTATIONS POUR POSITION MIXTE INTRA-MARCHANDISE - 'BUTTERFLY' MENSUEL EN VIGUEUR LE "&amp;'OPTIONS - INTERVALLES DE MARGE'!A1</f>
        <v>IMPUTATIONS POUR POSITION MIXTE INTRA-MARCHANDISE - 'BUTTERFLY' MENSUEL EN VIGUEUR LE 15 FEVRIER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7</v>
      </c>
      <c r="C11" s="138" t="s">
        <v>8</v>
      </c>
      <c r="D11" s="138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874</v>
      </c>
      <c r="C13" s="13">
        <v>3405</v>
      </c>
      <c r="D13" s="13">
        <v>3388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875</v>
      </c>
      <c r="C14" s="14">
        <v>2935</v>
      </c>
      <c r="D14" s="14">
        <v>2920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"IMPUTATIONS POUR POSITION MIXTE INTRA-MARCHANDISE - INTERMENSUELLE EN VIGUEUR LE "&amp;'OPTIONS - INTERVALLES DE MARGE'!A1</f>
        <v>IMPUTATIONS POUR POSITION MIXTE INTRA-MARCHANDISE - INTERMENSUELLE EN VIGUEUR LE 15 FEVRIER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>
        <v>1933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CRA EN VIGUEUR LE "&amp;'OPTIONS - INTERVALLES DE MARGE'!A1</f>
        <v>GROUPEMENT DES CRA EN VIGUEUR LE 15 FEVRIER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877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878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880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881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882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883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884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885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886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887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15 FEVRIER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888</v>
      </c>
      <c r="C21" s="12">
        <v>6</v>
      </c>
      <c r="D21" s="12">
        <v>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890</v>
      </c>
      <c r="C23" s="13">
        <v>0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891</v>
      </c>
      <c r="C24" s="13">
        <v>0</v>
      </c>
      <c r="D24" s="13">
        <v>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892</v>
      </c>
      <c r="C25" s="13">
        <v>327</v>
      </c>
      <c r="D25" s="13">
        <v>326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893</v>
      </c>
      <c r="C26" s="13">
        <v>427</v>
      </c>
      <c r="D26" s="13">
        <v>425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894</v>
      </c>
      <c r="C27" s="13">
        <v>437</v>
      </c>
      <c r="D27" s="13">
        <v>435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895</v>
      </c>
      <c r="C28" s="13">
        <v>438</v>
      </c>
      <c r="D28" s="13">
        <v>437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896</v>
      </c>
      <c r="C29" s="13">
        <v>434</v>
      </c>
      <c r="D29" s="13">
        <v>433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897</v>
      </c>
      <c r="C30" s="14">
        <v>428</v>
      </c>
      <c r="D30" s="14">
        <v>427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15 FEVRIER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898</v>
      </c>
      <c r="C35" s="19">
        <v>662</v>
      </c>
      <c r="D35" s="19">
        <v>660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899</v>
      </c>
      <c r="C36" s="19">
        <v>571</v>
      </c>
      <c r="D36" s="19">
        <v>569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900</v>
      </c>
      <c r="C37" s="19">
        <v>167</v>
      </c>
      <c r="D37" s="19">
        <v>166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901</v>
      </c>
      <c r="C38" s="19">
        <v>86</v>
      </c>
      <c r="D38" s="19">
        <v>85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902</v>
      </c>
      <c r="C39" s="19">
        <v>409</v>
      </c>
      <c r="D39" s="19">
        <v>408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903</v>
      </c>
      <c r="C40" s="19">
        <v>339</v>
      </c>
      <c r="D40" s="19">
        <v>337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904</v>
      </c>
      <c r="C41" s="19">
        <v>339</v>
      </c>
      <c r="D41" s="19">
        <v>338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905</v>
      </c>
      <c r="C42" s="20">
        <v>350</v>
      </c>
      <c r="D42" s="20">
        <v>349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15 FEVRIER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906</v>
      </c>
      <c r="C47" s="19">
        <v>826</v>
      </c>
      <c r="D47" s="19">
        <v>822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907</v>
      </c>
      <c r="C48" s="19">
        <v>72</v>
      </c>
      <c r="D48" s="19">
        <v>70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908</v>
      </c>
      <c r="C49" s="19">
        <v>417</v>
      </c>
      <c r="D49" s="19">
        <v>414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909</v>
      </c>
      <c r="C50" s="19">
        <v>311</v>
      </c>
      <c r="D50" s="19">
        <v>309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910</v>
      </c>
      <c r="C51" s="19">
        <v>552</v>
      </c>
      <c r="D51" s="19">
        <v>550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911</v>
      </c>
      <c r="C52" s="20">
        <v>395</v>
      </c>
      <c r="D52" s="20">
        <v>393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15 FEVRIER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912</v>
      </c>
      <c r="C57" s="19">
        <v>295</v>
      </c>
      <c r="D57" s="19">
        <v>292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913</v>
      </c>
      <c r="C58" s="19">
        <v>312</v>
      </c>
      <c r="D58" s="19">
        <v>310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914</v>
      </c>
      <c r="C59" s="19">
        <v>625</v>
      </c>
      <c r="D59" s="19">
        <v>621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915</v>
      </c>
      <c r="C60" s="20">
        <v>432</v>
      </c>
      <c r="D60" s="20">
        <v>430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15 FEVRIER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368</v>
      </c>
      <c r="C65" s="24">
        <v>456</v>
      </c>
      <c r="D65" s="25">
        <v>464</v>
      </c>
      <c r="E65" s="26">
        <v>461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378</v>
      </c>
      <c r="D66" s="29">
        <v>526</v>
      </c>
      <c r="E66" s="30">
        <v>537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460</v>
      </c>
      <c r="E67" s="30">
        <v>566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261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15 FEVRIER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916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917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918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919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920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15 FEVRIER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184</v>
      </c>
      <c r="D14" s="26">
        <v>162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253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152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15 FEVRIER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921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922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923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924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925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926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927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928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15 FEVRIER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1859</v>
      </c>
      <c r="D17" s="26">
        <v>3611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836</v>
      </c>
      <c r="D18" s="30">
        <v>3790</v>
      </c>
      <c r="E18" s="3"/>
    </row>
    <row r="19" spans="1:5" ht="15" customHeight="1" thickBot="1">
      <c r="A19" s="32">
        <v>3</v>
      </c>
      <c r="B19" s="33"/>
      <c r="C19" s="34"/>
      <c r="D19" s="36">
        <v>3191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48" t="str">
        <f>"IMPUTATIONS POUR POSITION MIXTE INTRA-MARCHANDISES INTERMENSUELLE EN VIGUEUR LE "&amp;'OPTIONS - INTERVALLES DE MARGE'!A1</f>
        <v>IMPUTATIONS POUR POSITION MIXTE INTRA-MARCHANDISES INTERMENSUELLE EN VIGUEUR LE 15 FEVRIER 2023</v>
      </c>
      <c r="B2" s="149"/>
      <c r="C2" s="149"/>
      <c r="D2" s="150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680</v>
      </c>
      <c r="B5" s="66" t="s">
        <v>1002</v>
      </c>
      <c r="C5" s="67">
        <v>450</v>
      </c>
      <c r="D5" s="68">
        <v>450</v>
      </c>
    </row>
    <row r="6" spans="1:4" ht="15">
      <c r="A6" s="65" t="s">
        <v>682</v>
      </c>
      <c r="B6" s="66" t="s">
        <v>1003</v>
      </c>
      <c r="C6" s="67">
        <v>450</v>
      </c>
      <c r="D6" s="68">
        <v>450</v>
      </c>
    </row>
    <row r="7" spans="1:4" ht="15">
      <c r="A7" s="65" t="s">
        <v>684</v>
      </c>
      <c r="B7" s="66" t="s">
        <v>1004</v>
      </c>
      <c r="C7" s="67">
        <v>225</v>
      </c>
      <c r="D7" s="68">
        <v>225</v>
      </c>
    </row>
    <row r="8" spans="1:4" ht="15">
      <c r="A8" s="65" t="s">
        <v>693</v>
      </c>
      <c r="B8" s="66" t="s">
        <v>1007</v>
      </c>
      <c r="C8" s="67">
        <v>450</v>
      </c>
      <c r="D8" s="68">
        <v>450</v>
      </c>
    </row>
    <row r="9" spans="1:4" ht="15">
      <c r="A9" s="65" t="s">
        <v>695</v>
      </c>
      <c r="B9" s="66" t="s">
        <v>1008</v>
      </c>
      <c r="C9" s="67">
        <v>200</v>
      </c>
      <c r="D9" s="68">
        <v>200</v>
      </c>
    </row>
    <row r="10" spans="1:4" ht="15">
      <c r="A10" s="63" t="s">
        <v>697</v>
      </c>
      <c r="B10" s="49" t="s">
        <v>1009</v>
      </c>
      <c r="C10" s="67">
        <v>200</v>
      </c>
      <c r="D10" s="68">
        <v>200</v>
      </c>
    </row>
    <row r="11" spans="1:4" ht="15">
      <c r="A11" s="65" t="s">
        <v>703</v>
      </c>
      <c r="B11" s="66" t="s">
        <v>1011</v>
      </c>
      <c r="C11" s="67">
        <v>125</v>
      </c>
      <c r="D11" s="68">
        <v>125</v>
      </c>
    </row>
    <row r="12" spans="1:4" ht="15">
      <c r="A12" s="65" t="s">
        <v>705</v>
      </c>
      <c r="B12" s="66" t="s">
        <v>1012</v>
      </c>
      <c r="C12" s="67">
        <v>100</v>
      </c>
      <c r="D12" s="68">
        <v>100</v>
      </c>
    </row>
    <row r="13" spans="1:4" ht="15">
      <c r="A13" s="65" t="s">
        <v>707</v>
      </c>
      <c r="B13" s="66" t="s">
        <v>1013</v>
      </c>
      <c r="C13" s="67">
        <v>100</v>
      </c>
      <c r="D13" s="68">
        <v>100</v>
      </c>
    </row>
    <row r="14" spans="1:4" ht="15">
      <c r="A14" s="65" t="s">
        <v>709</v>
      </c>
      <c r="B14" s="66" t="s">
        <v>1014</v>
      </c>
      <c r="C14" s="67">
        <v>100</v>
      </c>
      <c r="D14" s="68">
        <v>100</v>
      </c>
    </row>
    <row r="15" spans="1:4" ht="15">
      <c r="A15" s="65" t="s">
        <v>713</v>
      </c>
      <c r="B15" s="69" t="s">
        <v>1016</v>
      </c>
      <c r="C15" s="67">
        <v>100</v>
      </c>
      <c r="D15" s="68">
        <v>100</v>
      </c>
    </row>
    <row r="16" spans="1:4" ht="15">
      <c r="A16" s="65" t="s">
        <v>715</v>
      </c>
      <c r="B16" s="69" t="s">
        <v>1017</v>
      </c>
      <c r="C16" s="67">
        <v>100</v>
      </c>
      <c r="D16" s="68">
        <v>100</v>
      </c>
    </row>
    <row r="17" spans="1:4" ht="15">
      <c r="A17" s="65" t="s">
        <v>717</v>
      </c>
      <c r="B17" s="69" t="s">
        <v>1018</v>
      </c>
      <c r="C17" s="67">
        <v>100</v>
      </c>
      <c r="D17" s="68">
        <v>100</v>
      </c>
    </row>
    <row r="18" spans="1:4" ht="15">
      <c r="A18" s="65" t="s">
        <v>719</v>
      </c>
      <c r="B18" s="69" t="s">
        <v>1019</v>
      </c>
      <c r="C18" s="67">
        <v>125</v>
      </c>
      <c r="D18" s="68">
        <v>125</v>
      </c>
    </row>
    <row r="19" spans="1:4" ht="15">
      <c r="A19" s="65" t="s">
        <v>721</v>
      </c>
      <c r="B19" s="66" t="s">
        <v>1020</v>
      </c>
      <c r="C19" s="67">
        <v>100</v>
      </c>
      <c r="D19" s="68">
        <v>100</v>
      </c>
    </row>
    <row r="20" spans="1:4" ht="15">
      <c r="A20" s="65" t="s">
        <v>723</v>
      </c>
      <c r="B20" s="66" t="s">
        <v>1021</v>
      </c>
      <c r="C20" s="67">
        <v>100</v>
      </c>
      <c r="D20" s="70">
        <v>100</v>
      </c>
    </row>
    <row r="21" spans="1:4" ht="15">
      <c r="A21" s="65" t="s">
        <v>725</v>
      </c>
      <c r="B21" s="66" t="s">
        <v>1022</v>
      </c>
      <c r="C21" s="67">
        <v>100</v>
      </c>
      <c r="D21" s="70">
        <v>100</v>
      </c>
    </row>
    <row r="22" spans="1:4" ht="15">
      <c r="A22" s="65" t="s">
        <v>727</v>
      </c>
      <c r="B22" s="66" t="s">
        <v>1023</v>
      </c>
      <c r="C22" s="67">
        <v>100</v>
      </c>
      <c r="D22" s="70">
        <v>100</v>
      </c>
    </row>
    <row r="23" spans="1:4" ht="15">
      <c r="A23" s="65" t="s">
        <v>729</v>
      </c>
      <c r="B23" s="66" t="s">
        <v>1024</v>
      </c>
      <c r="C23" s="67">
        <v>100</v>
      </c>
      <c r="D23" s="70">
        <v>100</v>
      </c>
    </row>
    <row r="24" spans="1:4" ht="15">
      <c r="A24" s="65" t="s">
        <v>731</v>
      </c>
      <c r="B24" s="66" t="s">
        <v>1025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15 FEVRIER 2023</v>
      </c>
      <c r="B30" s="149"/>
      <c r="C30" s="149"/>
      <c r="D30" s="150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733</v>
      </c>
      <c r="B33" s="69" t="s">
        <v>939</v>
      </c>
      <c r="C33" s="67">
        <v>75</v>
      </c>
      <c r="D33" s="68">
        <v>75</v>
      </c>
    </row>
    <row r="34" spans="1:4" ht="15">
      <c r="A34" s="65" t="s">
        <v>734</v>
      </c>
      <c r="B34" s="69" t="s">
        <v>938</v>
      </c>
      <c r="C34" s="67">
        <v>75</v>
      </c>
      <c r="D34" s="68">
        <v>75</v>
      </c>
    </row>
    <row r="35" spans="1:4" ht="15">
      <c r="A35" s="65" t="s">
        <v>735</v>
      </c>
      <c r="B35" s="69" t="s">
        <v>61</v>
      </c>
      <c r="C35" s="67">
        <v>75</v>
      </c>
      <c r="D35" s="68">
        <v>75</v>
      </c>
    </row>
    <row r="36" spans="1:4" ht="15">
      <c r="A36" s="65" t="s">
        <v>736</v>
      </c>
      <c r="B36" s="69" t="s">
        <v>69</v>
      </c>
      <c r="C36" s="67">
        <v>75</v>
      </c>
      <c r="D36" s="68">
        <v>75</v>
      </c>
    </row>
    <row r="37" spans="1:4" ht="15">
      <c r="A37" s="65" t="s">
        <v>737</v>
      </c>
      <c r="B37" s="69" t="s">
        <v>937</v>
      </c>
      <c r="C37" s="67">
        <v>75</v>
      </c>
      <c r="D37" s="68">
        <v>75</v>
      </c>
    </row>
    <row r="38" spans="1:4" ht="15">
      <c r="A38" s="65" t="s">
        <v>738</v>
      </c>
      <c r="B38" s="69" t="s">
        <v>941</v>
      </c>
      <c r="C38" s="67">
        <v>75</v>
      </c>
      <c r="D38" s="68">
        <v>75</v>
      </c>
    </row>
    <row r="39" spans="1:4" ht="15">
      <c r="A39" s="65" t="s">
        <v>739</v>
      </c>
      <c r="B39" s="69" t="s">
        <v>944</v>
      </c>
      <c r="C39" s="67">
        <v>75</v>
      </c>
      <c r="D39" s="68">
        <v>75</v>
      </c>
    </row>
    <row r="40" spans="1:4" ht="15">
      <c r="A40" s="65" t="s">
        <v>740</v>
      </c>
      <c r="B40" s="69" t="s">
        <v>943</v>
      </c>
      <c r="C40" s="67">
        <v>75</v>
      </c>
      <c r="D40" s="68">
        <v>75</v>
      </c>
    </row>
    <row r="41" spans="1:4" ht="15">
      <c r="A41" s="65" t="s">
        <v>741</v>
      </c>
      <c r="B41" s="69" t="s">
        <v>951</v>
      </c>
      <c r="C41" s="67">
        <v>75</v>
      </c>
      <c r="D41" s="68">
        <v>75</v>
      </c>
    </row>
    <row r="42" spans="1:4" ht="15">
      <c r="A42" s="65" t="s">
        <v>742</v>
      </c>
      <c r="B42" s="69" t="s">
        <v>171</v>
      </c>
      <c r="C42" s="67">
        <v>75</v>
      </c>
      <c r="D42" s="68">
        <v>75</v>
      </c>
    </row>
    <row r="43" spans="1:4" ht="15">
      <c r="A43" s="65" t="s">
        <v>743</v>
      </c>
      <c r="B43" s="69" t="s">
        <v>986</v>
      </c>
      <c r="C43" s="67">
        <v>75</v>
      </c>
      <c r="D43" s="68">
        <v>75</v>
      </c>
    </row>
    <row r="44" spans="1:4" ht="15">
      <c r="A44" s="65" t="s">
        <v>744</v>
      </c>
      <c r="B44" s="69" t="s">
        <v>952</v>
      </c>
      <c r="C44" s="67">
        <v>75</v>
      </c>
      <c r="D44" s="68">
        <v>75</v>
      </c>
    </row>
    <row r="45" spans="1:4" ht="15">
      <c r="A45" s="65" t="s">
        <v>745</v>
      </c>
      <c r="B45" s="69" t="s">
        <v>165</v>
      </c>
      <c r="C45" s="67">
        <v>75</v>
      </c>
      <c r="D45" s="68">
        <v>75</v>
      </c>
    </row>
    <row r="46" spans="1:4" ht="15">
      <c r="A46" s="65" t="s">
        <v>746</v>
      </c>
      <c r="B46" s="69" t="s">
        <v>954</v>
      </c>
      <c r="C46" s="67">
        <v>75</v>
      </c>
      <c r="D46" s="68">
        <v>75</v>
      </c>
    </row>
    <row r="47" spans="1:4" ht="15">
      <c r="A47" s="65" t="s">
        <v>747</v>
      </c>
      <c r="B47" s="69" t="s">
        <v>155</v>
      </c>
      <c r="C47" s="67">
        <v>75</v>
      </c>
      <c r="D47" s="68">
        <v>75</v>
      </c>
    </row>
    <row r="48" spans="1:4" ht="15">
      <c r="A48" s="65" t="s">
        <v>748</v>
      </c>
      <c r="B48" s="69" t="s">
        <v>205</v>
      </c>
      <c r="C48" s="67">
        <v>75</v>
      </c>
      <c r="D48" s="68">
        <v>75</v>
      </c>
    </row>
    <row r="49" spans="1:4" ht="15">
      <c r="A49" s="65" t="s">
        <v>749</v>
      </c>
      <c r="B49" s="69" t="s">
        <v>233</v>
      </c>
      <c r="C49" s="67">
        <v>75</v>
      </c>
      <c r="D49" s="68">
        <v>75</v>
      </c>
    </row>
    <row r="50" spans="1:4" ht="15">
      <c r="A50" s="65" t="s">
        <v>750</v>
      </c>
      <c r="B50" s="69" t="s">
        <v>625</v>
      </c>
      <c r="C50" s="67">
        <v>75</v>
      </c>
      <c r="D50" s="68">
        <v>75</v>
      </c>
    </row>
    <row r="51" spans="1:4" ht="15">
      <c r="A51" s="65" t="s">
        <v>751</v>
      </c>
      <c r="B51" s="69" t="s">
        <v>231</v>
      </c>
      <c r="C51" s="67">
        <v>75</v>
      </c>
      <c r="D51" s="68">
        <v>75</v>
      </c>
    </row>
    <row r="52" spans="1:4" ht="15">
      <c r="A52" s="65" t="s">
        <v>752</v>
      </c>
      <c r="B52" s="69" t="s">
        <v>243</v>
      </c>
      <c r="C52" s="67">
        <v>75</v>
      </c>
      <c r="D52" s="68">
        <v>75</v>
      </c>
    </row>
    <row r="53" spans="1:4" ht="15">
      <c r="A53" s="65" t="s">
        <v>753</v>
      </c>
      <c r="B53" s="69" t="s">
        <v>245</v>
      </c>
      <c r="C53" s="67">
        <v>75</v>
      </c>
      <c r="D53" s="68">
        <v>75</v>
      </c>
    </row>
    <row r="54" spans="1:4" ht="15">
      <c r="A54" s="65" t="s">
        <v>754</v>
      </c>
      <c r="B54" s="69" t="s">
        <v>213</v>
      </c>
      <c r="C54" s="67">
        <v>75</v>
      </c>
      <c r="D54" s="68">
        <v>75</v>
      </c>
    </row>
    <row r="55" spans="1:4" ht="15">
      <c r="A55" s="65" t="s">
        <v>755</v>
      </c>
      <c r="B55" s="69" t="s">
        <v>973</v>
      </c>
      <c r="C55" s="67">
        <v>75</v>
      </c>
      <c r="D55" s="68">
        <v>75</v>
      </c>
    </row>
    <row r="56" spans="1:4" ht="15">
      <c r="A56" s="65" t="s">
        <v>756</v>
      </c>
      <c r="B56" s="69" t="s">
        <v>267</v>
      </c>
      <c r="C56" s="67">
        <v>75</v>
      </c>
      <c r="D56" s="68">
        <v>75</v>
      </c>
    </row>
    <row r="57" spans="1:4" ht="15">
      <c r="A57" s="65" t="s">
        <v>757</v>
      </c>
      <c r="B57" s="69" t="s">
        <v>259</v>
      </c>
      <c r="C57" s="67">
        <v>75</v>
      </c>
      <c r="D57" s="68">
        <v>75</v>
      </c>
    </row>
    <row r="58" spans="1:4" ht="15">
      <c r="A58" s="65" t="s">
        <v>758</v>
      </c>
      <c r="B58" s="69" t="s">
        <v>955</v>
      </c>
      <c r="C58" s="67">
        <v>75</v>
      </c>
      <c r="D58" s="68">
        <v>75</v>
      </c>
    </row>
    <row r="59" spans="1:4" ht="15">
      <c r="A59" s="65" t="s">
        <v>759</v>
      </c>
      <c r="B59" s="69" t="s">
        <v>968</v>
      </c>
      <c r="C59" s="67">
        <v>75</v>
      </c>
      <c r="D59" s="68">
        <v>75</v>
      </c>
    </row>
    <row r="60" spans="1:4" ht="15">
      <c r="A60" s="65" t="s">
        <v>760</v>
      </c>
      <c r="B60" s="69" t="s">
        <v>956</v>
      </c>
      <c r="C60" s="67">
        <v>75</v>
      </c>
      <c r="D60" s="68">
        <v>75</v>
      </c>
    </row>
    <row r="61" spans="1:4" ht="15">
      <c r="A61" s="65" t="s">
        <v>761</v>
      </c>
      <c r="B61" s="69" t="s">
        <v>291</v>
      </c>
      <c r="C61" s="67">
        <v>75</v>
      </c>
      <c r="D61" s="68">
        <v>75</v>
      </c>
    </row>
    <row r="62" spans="1:4" ht="15">
      <c r="A62" s="65" t="s">
        <v>762</v>
      </c>
      <c r="B62" s="69" t="s">
        <v>247</v>
      </c>
      <c r="C62" s="67">
        <v>75</v>
      </c>
      <c r="D62" s="68">
        <v>75</v>
      </c>
    </row>
    <row r="63" spans="1:4" ht="15">
      <c r="A63" s="65" t="s">
        <v>763</v>
      </c>
      <c r="B63" s="69" t="s">
        <v>966</v>
      </c>
      <c r="C63" s="67">
        <v>75</v>
      </c>
      <c r="D63" s="68">
        <v>75</v>
      </c>
    </row>
    <row r="64" spans="1:4" ht="15">
      <c r="A64" s="65" t="s">
        <v>764</v>
      </c>
      <c r="B64" s="69" t="s">
        <v>631</v>
      </c>
      <c r="C64" s="67">
        <v>75</v>
      </c>
      <c r="D64" s="68">
        <v>75</v>
      </c>
    </row>
    <row r="65" spans="1:4" ht="15">
      <c r="A65" s="65" t="s">
        <v>765</v>
      </c>
      <c r="B65" s="69" t="s">
        <v>967</v>
      </c>
      <c r="C65" s="67">
        <v>75</v>
      </c>
      <c r="D65" s="68">
        <v>75</v>
      </c>
    </row>
    <row r="66" spans="1:4" ht="15">
      <c r="A66" s="65" t="s">
        <v>766</v>
      </c>
      <c r="B66" s="69" t="s">
        <v>981</v>
      </c>
      <c r="C66" s="67">
        <v>75</v>
      </c>
      <c r="D66" s="68">
        <v>75</v>
      </c>
    </row>
    <row r="67" spans="1:4" ht="15">
      <c r="A67" s="65" t="s">
        <v>767</v>
      </c>
      <c r="B67" s="69" t="s">
        <v>635</v>
      </c>
      <c r="C67" s="67">
        <v>75</v>
      </c>
      <c r="D67" s="68">
        <v>75</v>
      </c>
    </row>
    <row r="68" spans="1:4" ht="15">
      <c r="A68" s="65" t="s">
        <v>768</v>
      </c>
      <c r="B68" s="69" t="s">
        <v>347</v>
      </c>
      <c r="C68" s="67">
        <v>75</v>
      </c>
      <c r="D68" s="68">
        <v>75</v>
      </c>
    </row>
    <row r="69" spans="1:4" ht="15">
      <c r="A69" s="65" t="s">
        <v>769</v>
      </c>
      <c r="B69" s="69" t="s">
        <v>985</v>
      </c>
      <c r="C69" s="67">
        <v>75</v>
      </c>
      <c r="D69" s="68">
        <v>75</v>
      </c>
    </row>
    <row r="70" spans="1:4" ht="15">
      <c r="A70" s="65" t="s">
        <v>770</v>
      </c>
      <c r="B70" s="69" t="s">
        <v>357</v>
      </c>
      <c r="C70" s="67">
        <v>75</v>
      </c>
      <c r="D70" s="68">
        <v>75</v>
      </c>
    </row>
    <row r="71" spans="1:4" ht="15">
      <c r="A71" s="65" t="s">
        <v>771</v>
      </c>
      <c r="B71" s="69" t="s">
        <v>974</v>
      </c>
      <c r="C71" s="67">
        <v>75</v>
      </c>
      <c r="D71" s="68">
        <v>75</v>
      </c>
    </row>
    <row r="72" spans="1:4" ht="15">
      <c r="A72" s="65" t="s">
        <v>772</v>
      </c>
      <c r="B72" s="69" t="s">
        <v>229</v>
      </c>
      <c r="C72" s="67">
        <v>75</v>
      </c>
      <c r="D72" s="68">
        <v>75</v>
      </c>
    </row>
    <row r="73" spans="1:4" ht="15">
      <c r="A73" s="65" t="s">
        <v>773</v>
      </c>
      <c r="B73" s="69" t="s">
        <v>976</v>
      </c>
      <c r="C73" s="67">
        <v>75</v>
      </c>
      <c r="D73" s="68">
        <v>75</v>
      </c>
    </row>
    <row r="74" spans="1:4" ht="15">
      <c r="A74" s="65" t="s">
        <v>774</v>
      </c>
      <c r="B74" s="69" t="s">
        <v>389</v>
      </c>
      <c r="C74" s="67">
        <v>75</v>
      </c>
      <c r="D74" s="68">
        <v>75</v>
      </c>
    </row>
    <row r="75" spans="1:4" ht="15">
      <c r="A75" s="65" t="s">
        <v>775</v>
      </c>
      <c r="B75" s="69" t="s">
        <v>969</v>
      </c>
      <c r="C75" s="67">
        <v>75</v>
      </c>
      <c r="D75" s="68">
        <v>75</v>
      </c>
    </row>
    <row r="76" spans="1:4" ht="15">
      <c r="A76" s="65" t="s">
        <v>776</v>
      </c>
      <c r="B76" s="69" t="s">
        <v>977</v>
      </c>
      <c r="C76" s="67">
        <v>75</v>
      </c>
      <c r="D76" s="68">
        <v>75</v>
      </c>
    </row>
    <row r="77" spans="1:4" ht="15">
      <c r="A77" s="65" t="s">
        <v>777</v>
      </c>
      <c r="B77" s="69" t="s">
        <v>397</v>
      </c>
      <c r="C77" s="67">
        <v>75</v>
      </c>
      <c r="D77" s="68">
        <v>75</v>
      </c>
    </row>
    <row r="78" spans="1:4" ht="15">
      <c r="A78" s="65" t="s">
        <v>778</v>
      </c>
      <c r="B78" s="69" t="s">
        <v>978</v>
      </c>
      <c r="C78" s="67">
        <v>75</v>
      </c>
      <c r="D78" s="68">
        <v>75</v>
      </c>
    </row>
    <row r="79" spans="1:4" ht="15">
      <c r="A79" s="65" t="s">
        <v>779</v>
      </c>
      <c r="B79" s="69" t="s">
        <v>269</v>
      </c>
      <c r="C79" s="67">
        <v>75</v>
      </c>
      <c r="D79" s="68">
        <v>75</v>
      </c>
    </row>
    <row r="80" spans="1:4" ht="15">
      <c r="A80" s="65" t="s">
        <v>780</v>
      </c>
      <c r="B80" s="69" t="s">
        <v>175</v>
      </c>
      <c r="C80" s="67">
        <v>75</v>
      </c>
      <c r="D80" s="68">
        <v>75</v>
      </c>
    </row>
    <row r="81" spans="1:4" ht="15">
      <c r="A81" s="65" t="s">
        <v>781</v>
      </c>
      <c r="B81" s="69" t="s">
        <v>946</v>
      </c>
      <c r="C81" s="67">
        <v>75</v>
      </c>
      <c r="D81" s="68">
        <v>75</v>
      </c>
    </row>
    <row r="82" spans="1:4" ht="15">
      <c r="A82" s="65" t="s">
        <v>782</v>
      </c>
      <c r="B82" s="69" t="s">
        <v>413</v>
      </c>
      <c r="C82" s="67">
        <v>75</v>
      </c>
      <c r="D82" s="68">
        <v>75</v>
      </c>
    </row>
    <row r="83" spans="1:4" ht="15">
      <c r="A83" s="65" t="s">
        <v>783</v>
      </c>
      <c r="B83" s="69" t="s">
        <v>948</v>
      </c>
      <c r="C83" s="67">
        <v>75</v>
      </c>
      <c r="D83" s="68">
        <v>75</v>
      </c>
    </row>
    <row r="84" spans="1:4" ht="15">
      <c r="A84" s="65" t="s">
        <v>784</v>
      </c>
      <c r="B84" s="69" t="s">
        <v>435</v>
      </c>
      <c r="C84" s="67">
        <v>75</v>
      </c>
      <c r="D84" s="68">
        <v>75</v>
      </c>
    </row>
    <row r="85" spans="1:4" ht="15">
      <c r="A85" s="65" t="s">
        <v>785</v>
      </c>
      <c r="B85" s="69" t="s">
        <v>559</v>
      </c>
      <c r="C85" s="67">
        <v>75</v>
      </c>
      <c r="D85" s="68">
        <v>75</v>
      </c>
    </row>
    <row r="86" spans="1:4" ht="15">
      <c r="A86" s="65" t="s">
        <v>786</v>
      </c>
      <c r="B86" s="69" t="s">
        <v>609</v>
      </c>
      <c r="C86" s="67">
        <v>75</v>
      </c>
      <c r="D86" s="68">
        <v>75</v>
      </c>
    </row>
    <row r="87" spans="1:4" ht="15">
      <c r="A87" s="65" t="s">
        <v>787</v>
      </c>
      <c r="B87" s="69" t="s">
        <v>455</v>
      </c>
      <c r="C87" s="67">
        <v>75</v>
      </c>
      <c r="D87" s="68">
        <v>75</v>
      </c>
    </row>
    <row r="88" spans="1:4" ht="15">
      <c r="A88" s="65" t="s">
        <v>788</v>
      </c>
      <c r="B88" s="69" t="s">
        <v>979</v>
      </c>
      <c r="C88" s="67">
        <v>75</v>
      </c>
      <c r="D88" s="68">
        <v>75</v>
      </c>
    </row>
    <row r="89" spans="1:4" ht="15">
      <c r="A89" s="65" t="s">
        <v>789</v>
      </c>
      <c r="B89" s="69" t="s">
        <v>971</v>
      </c>
      <c r="C89" s="67">
        <v>75</v>
      </c>
      <c r="D89" s="68">
        <v>75</v>
      </c>
    </row>
    <row r="90" spans="1:4" ht="15">
      <c r="A90" s="65" t="s">
        <v>790</v>
      </c>
      <c r="B90" s="69" t="s">
        <v>65</v>
      </c>
      <c r="C90" s="67">
        <v>75</v>
      </c>
      <c r="D90" s="68">
        <v>75</v>
      </c>
    </row>
    <row r="91" spans="1:4" ht="15">
      <c r="A91" s="65" t="s">
        <v>791</v>
      </c>
      <c r="B91" s="69" t="s">
        <v>467</v>
      </c>
      <c r="C91" s="67">
        <v>75</v>
      </c>
      <c r="D91" s="68">
        <v>75</v>
      </c>
    </row>
    <row r="92" spans="1:4" ht="15">
      <c r="A92" s="65" t="s">
        <v>792</v>
      </c>
      <c r="B92" s="69" t="s">
        <v>121</v>
      </c>
      <c r="C92" s="67">
        <v>75</v>
      </c>
      <c r="D92" s="68">
        <v>75</v>
      </c>
    </row>
    <row r="93" spans="1:4" ht="15">
      <c r="A93" s="65" t="s">
        <v>793</v>
      </c>
      <c r="B93" s="69" t="s">
        <v>992</v>
      </c>
      <c r="C93" s="67">
        <v>75</v>
      </c>
      <c r="D93" s="68">
        <v>75</v>
      </c>
    </row>
    <row r="94" spans="1:4" ht="15">
      <c r="A94" s="65" t="s">
        <v>794</v>
      </c>
      <c r="B94" s="69" t="s">
        <v>942</v>
      </c>
      <c r="C94" s="67">
        <v>75</v>
      </c>
      <c r="D94" s="68">
        <v>75</v>
      </c>
    </row>
    <row r="95" spans="1:4" ht="15">
      <c r="A95" s="65" t="s">
        <v>795</v>
      </c>
      <c r="B95" s="69" t="s">
        <v>565</v>
      </c>
      <c r="C95" s="67">
        <v>75</v>
      </c>
      <c r="D95" s="68">
        <v>75</v>
      </c>
    </row>
    <row r="96" spans="1:4" ht="15">
      <c r="A96" s="65" t="s">
        <v>796</v>
      </c>
      <c r="B96" s="69" t="s">
        <v>475</v>
      </c>
      <c r="C96" s="67">
        <v>75</v>
      </c>
      <c r="D96" s="68">
        <v>75</v>
      </c>
    </row>
    <row r="97" spans="1:4" ht="15">
      <c r="A97" s="65" t="s">
        <v>797</v>
      </c>
      <c r="B97" s="69" t="s">
        <v>983</v>
      </c>
      <c r="C97" s="67">
        <v>75</v>
      </c>
      <c r="D97" s="68">
        <v>75</v>
      </c>
    </row>
    <row r="98" spans="1:4" ht="15">
      <c r="A98" s="65" t="s">
        <v>798</v>
      </c>
      <c r="B98" s="69" t="s">
        <v>485</v>
      </c>
      <c r="C98" s="67">
        <v>75</v>
      </c>
      <c r="D98" s="68">
        <v>75</v>
      </c>
    </row>
    <row r="99" spans="1:4" ht="15">
      <c r="A99" s="65" t="s">
        <v>799</v>
      </c>
      <c r="B99" s="69" t="s">
        <v>493</v>
      </c>
      <c r="C99" s="67">
        <v>75</v>
      </c>
      <c r="D99" s="68">
        <v>75</v>
      </c>
    </row>
    <row r="100" spans="1:4" ht="15">
      <c r="A100" s="65" t="s">
        <v>800</v>
      </c>
      <c r="B100" s="69" t="s">
        <v>984</v>
      </c>
      <c r="C100" s="67">
        <v>75</v>
      </c>
      <c r="D100" s="68">
        <v>75</v>
      </c>
    </row>
    <row r="101" spans="1:4" ht="15">
      <c r="A101" s="65" t="s">
        <v>801</v>
      </c>
      <c r="B101" s="69" t="s">
        <v>987</v>
      </c>
      <c r="C101" s="67">
        <v>75</v>
      </c>
      <c r="D101" s="68">
        <v>75</v>
      </c>
    </row>
    <row r="102" spans="1:4" ht="15">
      <c r="A102" s="65" t="s">
        <v>802</v>
      </c>
      <c r="B102" s="69" t="s">
        <v>75</v>
      </c>
      <c r="C102" s="67">
        <v>75</v>
      </c>
      <c r="D102" s="68">
        <v>75</v>
      </c>
    </row>
    <row r="103" spans="1:4" ht="15">
      <c r="A103" s="65" t="s">
        <v>803</v>
      </c>
      <c r="B103" s="69" t="s">
        <v>537</v>
      </c>
      <c r="C103" s="67">
        <v>75</v>
      </c>
      <c r="D103" s="68">
        <v>75</v>
      </c>
    </row>
    <row r="104" spans="1:4" ht="15">
      <c r="A104" s="65" t="s">
        <v>804</v>
      </c>
      <c r="B104" s="69" t="s">
        <v>991</v>
      </c>
      <c r="C104" s="67">
        <v>75</v>
      </c>
      <c r="D104" s="68">
        <v>75</v>
      </c>
    </row>
    <row r="105" spans="1:4" ht="15">
      <c r="A105" s="65" t="s">
        <v>805</v>
      </c>
      <c r="B105" s="69" t="s">
        <v>241</v>
      </c>
      <c r="C105" s="67">
        <v>75</v>
      </c>
      <c r="D105" s="68">
        <v>75</v>
      </c>
    </row>
    <row r="106" spans="1:4" ht="15">
      <c r="A106" s="65" t="s">
        <v>806</v>
      </c>
      <c r="B106" s="69" t="s">
        <v>549</v>
      </c>
      <c r="C106" s="67">
        <v>75</v>
      </c>
      <c r="D106" s="68">
        <v>75</v>
      </c>
    </row>
    <row r="107" spans="1:4" ht="15">
      <c r="A107" s="65" t="s">
        <v>807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808</v>
      </c>
      <c r="B108" s="69" t="s">
        <v>119</v>
      </c>
      <c r="C108" s="67">
        <v>75</v>
      </c>
      <c r="D108" s="68">
        <v>75</v>
      </c>
    </row>
    <row r="109" spans="1:4" ht="15">
      <c r="A109" s="65" t="s">
        <v>809</v>
      </c>
      <c r="B109" s="69" t="s">
        <v>123</v>
      </c>
      <c r="C109" s="67">
        <v>75</v>
      </c>
      <c r="D109" s="68">
        <v>75</v>
      </c>
    </row>
    <row r="110" spans="1:4" ht="15">
      <c r="A110" s="65" t="s">
        <v>810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811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812</v>
      </c>
      <c r="B112" s="69" t="s">
        <v>181</v>
      </c>
      <c r="C112" s="67">
        <v>75</v>
      </c>
      <c r="D112" s="68">
        <v>75</v>
      </c>
    </row>
    <row r="113" spans="1:4" ht="15">
      <c r="A113" s="65" t="s">
        <v>813</v>
      </c>
      <c r="B113" s="69" t="s">
        <v>581</v>
      </c>
      <c r="C113" s="67">
        <v>75</v>
      </c>
      <c r="D113" s="68">
        <v>75</v>
      </c>
    </row>
    <row r="114" spans="1:4" ht="15">
      <c r="A114" s="65" t="s">
        <v>814</v>
      </c>
      <c r="B114" s="69" t="s">
        <v>437</v>
      </c>
      <c r="C114" s="67">
        <v>75</v>
      </c>
      <c r="D114" s="68">
        <v>75</v>
      </c>
    </row>
    <row r="115" spans="1:4" ht="15">
      <c r="A115" s="65" t="s">
        <v>815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816</v>
      </c>
      <c r="B116" s="69" t="s">
        <v>595</v>
      </c>
      <c r="C116" s="67">
        <v>75</v>
      </c>
      <c r="D116" s="68">
        <v>75</v>
      </c>
    </row>
    <row r="117" spans="1:4" ht="15">
      <c r="A117" s="65" t="s">
        <v>817</v>
      </c>
      <c r="B117" s="69" t="s">
        <v>601</v>
      </c>
      <c r="C117" s="67">
        <v>75</v>
      </c>
      <c r="D117" s="68">
        <v>75</v>
      </c>
    </row>
    <row r="118" spans="1:4" ht="15">
      <c r="A118" s="65" t="s">
        <v>818</v>
      </c>
      <c r="B118" s="69" t="s">
        <v>289</v>
      </c>
      <c r="C118" s="67">
        <v>75</v>
      </c>
      <c r="D118" s="68">
        <v>75</v>
      </c>
    </row>
    <row r="119" spans="1:4" ht="15">
      <c r="A119" s="65" t="s">
        <v>819</v>
      </c>
      <c r="B119" s="69" t="s">
        <v>995</v>
      </c>
      <c r="C119" s="67">
        <v>75</v>
      </c>
      <c r="D119" s="68">
        <v>75</v>
      </c>
    </row>
    <row r="120" spans="1:4" ht="15">
      <c r="A120" s="65" t="s">
        <v>820</v>
      </c>
      <c r="B120" s="69" t="s">
        <v>597</v>
      </c>
      <c r="C120" s="67">
        <v>75</v>
      </c>
      <c r="D120" s="68">
        <v>75</v>
      </c>
    </row>
    <row r="121" spans="1:4" ht="15">
      <c r="A121" s="65" t="s">
        <v>821</v>
      </c>
      <c r="B121" s="69" t="s">
        <v>621</v>
      </c>
      <c r="C121" s="67">
        <v>75</v>
      </c>
      <c r="D121" s="68">
        <v>75</v>
      </c>
    </row>
    <row r="122" spans="1:4" ht="15">
      <c r="A122" s="65" t="s">
        <v>822</v>
      </c>
      <c r="B122" s="69" t="s">
        <v>637</v>
      </c>
      <c r="C122" s="67">
        <v>75</v>
      </c>
      <c r="D122" s="68">
        <v>75</v>
      </c>
    </row>
    <row r="123" spans="1:4" ht="15">
      <c r="A123" s="65" t="s">
        <v>823</v>
      </c>
      <c r="B123" s="69" t="s">
        <v>629</v>
      </c>
      <c r="C123" s="67">
        <v>75</v>
      </c>
      <c r="D123" s="68">
        <v>75</v>
      </c>
    </row>
    <row r="124" spans="1:4" ht="15">
      <c r="A124" s="65" t="s">
        <v>824</v>
      </c>
      <c r="B124" s="69" t="s">
        <v>950</v>
      </c>
      <c r="C124" s="67">
        <v>75</v>
      </c>
      <c r="D124" s="68">
        <v>75</v>
      </c>
    </row>
    <row r="125" spans="1:4" ht="15">
      <c r="A125" s="65" t="s">
        <v>825</v>
      </c>
      <c r="B125" s="69" t="s">
        <v>627</v>
      </c>
      <c r="C125" s="67">
        <v>75</v>
      </c>
      <c r="D125" s="68">
        <v>75</v>
      </c>
    </row>
    <row r="126" spans="1:4" ht="15">
      <c r="A126" s="65" t="s">
        <v>826</v>
      </c>
      <c r="B126" s="69" t="s">
        <v>965</v>
      </c>
      <c r="C126" s="67">
        <v>75</v>
      </c>
      <c r="D126" s="68">
        <v>75</v>
      </c>
    </row>
    <row r="127" spans="1:4" ht="15">
      <c r="A127" s="65" t="s">
        <v>827</v>
      </c>
      <c r="B127" s="69" t="s">
        <v>645</v>
      </c>
      <c r="C127" s="67">
        <v>75</v>
      </c>
      <c r="D127" s="68">
        <v>75</v>
      </c>
    </row>
    <row r="128" spans="1:4" ht="15">
      <c r="A128" s="65" t="s">
        <v>828</v>
      </c>
      <c r="B128" s="69" t="s">
        <v>998</v>
      </c>
      <c r="C128" s="67">
        <v>75</v>
      </c>
      <c r="D128" s="68">
        <v>75</v>
      </c>
    </row>
    <row r="129" spans="1:4" ht="15">
      <c r="A129" s="65" t="s">
        <v>829</v>
      </c>
      <c r="B129" s="69" t="s">
        <v>997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FEBRUARY 15,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675</v>
      </c>
      <c r="B5" s="49" t="s">
        <v>676</v>
      </c>
      <c r="C5" s="39">
        <v>0.0031056538642340297</v>
      </c>
      <c r="D5" s="50">
        <v>0.0030913384968930565</v>
      </c>
    </row>
    <row r="6" spans="1:4" ht="15">
      <c r="A6" s="48" t="s">
        <v>677</v>
      </c>
      <c r="B6" s="49" t="s">
        <v>676</v>
      </c>
      <c r="C6" s="39">
        <v>0.004519732223772067</v>
      </c>
      <c r="D6" s="50">
        <v>0.00449731400361315</v>
      </c>
    </row>
    <row r="7" spans="1:4" ht="15">
      <c r="A7" s="48" t="s">
        <v>678</v>
      </c>
      <c r="B7" s="49" t="s">
        <v>676</v>
      </c>
      <c r="C7" s="39">
        <v>0.005380367475185328</v>
      </c>
      <c r="D7" s="50">
        <v>0.005362787935466977</v>
      </c>
    </row>
    <row r="8" spans="1:4" ht="15">
      <c r="A8" s="48" t="s">
        <v>679</v>
      </c>
      <c r="B8" s="49" t="s">
        <v>676</v>
      </c>
      <c r="C8" s="39">
        <v>0.005206623425773662</v>
      </c>
      <c r="D8" s="50">
        <v>0.0051875227847744555</v>
      </c>
    </row>
    <row r="9" spans="1:4" ht="15">
      <c r="A9" s="48" t="s">
        <v>680</v>
      </c>
      <c r="B9" s="49" t="s">
        <v>681</v>
      </c>
      <c r="C9" s="39">
        <v>0.025457436161443383</v>
      </c>
      <c r="D9" s="50">
        <v>0.025381114375579886</v>
      </c>
    </row>
    <row r="10" spans="1:4" ht="15">
      <c r="A10" s="48" t="s">
        <v>682</v>
      </c>
      <c r="B10" s="49" t="s">
        <v>683</v>
      </c>
      <c r="C10" s="39">
        <v>0.016368743837629318</v>
      </c>
      <c r="D10" s="50">
        <v>0.01632705769586931</v>
      </c>
    </row>
    <row r="11" spans="1:4" ht="15">
      <c r="A11" s="48" t="s">
        <v>684</v>
      </c>
      <c r="B11" s="49" t="s">
        <v>685</v>
      </c>
      <c r="C11" s="39">
        <v>0.007091654709269329</v>
      </c>
      <c r="D11" s="50">
        <v>0.007075344490965477</v>
      </c>
    </row>
    <row r="12" spans="1:4" ht="15">
      <c r="A12" s="48" t="s">
        <v>686</v>
      </c>
      <c r="B12" s="49" t="s">
        <v>687</v>
      </c>
      <c r="C12" s="39">
        <v>0.009092087586811298</v>
      </c>
      <c r="D12" s="50">
        <v>0.009046925552080308</v>
      </c>
    </row>
    <row r="13" spans="1:4" ht="15">
      <c r="A13" s="48" t="s">
        <v>688</v>
      </c>
      <c r="B13" s="49" t="s">
        <v>689</v>
      </c>
      <c r="C13" s="39">
        <v>0.002083917837762712</v>
      </c>
      <c r="D13" s="50">
        <v>0.0020734584839545308</v>
      </c>
    </row>
    <row r="14" spans="1:4" ht="15">
      <c r="A14" s="63" t="s">
        <v>690</v>
      </c>
      <c r="B14" s="49" t="s">
        <v>689</v>
      </c>
      <c r="C14" s="39">
        <v>0.003744758525598726</v>
      </c>
      <c r="D14" s="50">
        <v>0.0037287744874338865</v>
      </c>
    </row>
    <row r="15" spans="1:4" ht="15">
      <c r="A15" s="48" t="s">
        <v>691</v>
      </c>
      <c r="B15" s="49" t="s">
        <v>689</v>
      </c>
      <c r="C15" s="39">
        <v>0.005290583404880851</v>
      </c>
      <c r="D15" s="50">
        <v>0.005271749150529085</v>
      </c>
    </row>
    <row r="16" spans="1:4" ht="15">
      <c r="A16" s="48" t="s">
        <v>692</v>
      </c>
      <c r="B16" s="49" t="s">
        <v>689</v>
      </c>
      <c r="C16" s="39">
        <v>0.005269847098548758</v>
      </c>
      <c r="D16" s="50">
        <v>0.005252724579153227</v>
      </c>
    </row>
    <row r="17" spans="1:4" ht="15">
      <c r="A17" s="63" t="s">
        <v>693</v>
      </c>
      <c r="B17" s="49" t="s">
        <v>694</v>
      </c>
      <c r="C17" s="39">
        <v>0.05539525925368398</v>
      </c>
      <c r="D17" s="50">
        <v>0.05526436892688355</v>
      </c>
    </row>
    <row r="18" spans="1:4" ht="15">
      <c r="A18" s="63" t="s">
        <v>695</v>
      </c>
      <c r="B18" s="49" t="s">
        <v>696</v>
      </c>
      <c r="C18" s="39">
        <v>0.057456082263714</v>
      </c>
      <c r="D18" s="50">
        <v>0.05729436072877444</v>
      </c>
    </row>
    <row r="19" spans="1:4" ht="15">
      <c r="A19" s="63" t="s">
        <v>697</v>
      </c>
      <c r="B19" s="49" t="s">
        <v>698</v>
      </c>
      <c r="C19" s="39">
        <v>0.05625394402917665</v>
      </c>
      <c r="D19" s="50">
        <v>0.056082024795797526</v>
      </c>
    </row>
    <row r="20" spans="1:4" ht="15">
      <c r="A20" s="63" t="s">
        <v>699</v>
      </c>
      <c r="B20" s="49" t="s">
        <v>700</v>
      </c>
      <c r="C20" s="39">
        <v>0.0241772275039287</v>
      </c>
      <c r="D20" s="50">
        <v>0.025054908243431765</v>
      </c>
    </row>
    <row r="21" spans="1:4" ht="15">
      <c r="A21" s="63" t="s">
        <v>701</v>
      </c>
      <c r="B21" s="53" t="s">
        <v>700</v>
      </c>
      <c r="C21" s="39">
        <v>0.04131171422840092</v>
      </c>
      <c r="D21" s="50">
        <v>0.04490771894182744</v>
      </c>
    </row>
    <row r="22" spans="1:4" ht="15">
      <c r="A22" s="63" t="s">
        <v>702</v>
      </c>
      <c r="B22" s="53" t="s">
        <v>700</v>
      </c>
      <c r="C22" s="39">
        <v>0.04448144695245472</v>
      </c>
      <c r="D22" s="50">
        <v>0.04447170131093265</v>
      </c>
    </row>
    <row r="23" spans="1:4" ht="15">
      <c r="A23" s="63" t="s">
        <v>703</v>
      </c>
      <c r="B23" s="53" t="s">
        <v>704</v>
      </c>
      <c r="C23" s="39">
        <v>0.05584235189390905</v>
      </c>
      <c r="D23" s="50">
        <v>0.05569036952510653</v>
      </c>
    </row>
    <row r="24" spans="1:4" ht="15">
      <c r="A24" s="63" t="s">
        <v>705</v>
      </c>
      <c r="B24" s="53" t="s">
        <v>706</v>
      </c>
      <c r="C24" s="39">
        <v>0.12468532554548956</v>
      </c>
      <c r="D24" s="50">
        <v>0.12432295273184962</v>
      </c>
    </row>
    <row r="25" spans="1:4" ht="15">
      <c r="A25" s="63" t="s">
        <v>707</v>
      </c>
      <c r="B25" s="53" t="s">
        <v>708</v>
      </c>
      <c r="C25" s="39">
        <v>0.059923248108107695</v>
      </c>
      <c r="D25" s="50">
        <v>0.05979305468970963</v>
      </c>
    </row>
    <row r="26" spans="1:4" ht="15">
      <c r="A26" s="63" t="s">
        <v>709</v>
      </c>
      <c r="B26" s="53" t="s">
        <v>710</v>
      </c>
      <c r="C26" s="39">
        <v>0.08988492217962049</v>
      </c>
      <c r="D26" s="50">
        <v>0.08962444501277575</v>
      </c>
    </row>
    <row r="27" spans="1:4" ht="15">
      <c r="A27" s="63" t="s">
        <v>711</v>
      </c>
      <c r="B27" s="53" t="s">
        <v>712</v>
      </c>
      <c r="C27" s="39">
        <v>0.05749390027687233</v>
      </c>
      <c r="D27" s="50">
        <v>0.05733769932403972</v>
      </c>
    </row>
    <row r="28" spans="1:4" ht="15">
      <c r="A28" s="63" t="s">
        <v>713</v>
      </c>
      <c r="B28" s="53" t="s">
        <v>714</v>
      </c>
      <c r="C28" s="39">
        <v>0.059579702405901075</v>
      </c>
      <c r="D28" s="50">
        <v>0.05945102502616197</v>
      </c>
    </row>
    <row r="29" spans="1:4" ht="15">
      <c r="A29" s="63" t="s">
        <v>715</v>
      </c>
      <c r="B29" s="53" t="s">
        <v>716</v>
      </c>
      <c r="C29" s="39">
        <v>0.0845503074288328</v>
      </c>
      <c r="D29" s="50">
        <v>0.0840955676849661</v>
      </c>
    </row>
    <row r="30" spans="1:4" ht="15">
      <c r="A30" s="63" t="s">
        <v>717</v>
      </c>
      <c r="B30" s="53" t="s">
        <v>718</v>
      </c>
      <c r="C30" s="39">
        <v>0.06092529767655717</v>
      </c>
      <c r="D30" s="50">
        <v>0.060782668114821456</v>
      </c>
    </row>
    <row r="31" spans="1:4" ht="15">
      <c r="A31" s="63" t="s">
        <v>719</v>
      </c>
      <c r="B31" s="53" t="s">
        <v>720</v>
      </c>
      <c r="C31" s="39">
        <v>0.05749390027687233</v>
      </c>
      <c r="D31" s="50">
        <v>0.05733769932403972</v>
      </c>
    </row>
    <row r="32" spans="1:4" ht="15">
      <c r="A32" s="63" t="s">
        <v>721</v>
      </c>
      <c r="B32" s="53" t="s">
        <v>722</v>
      </c>
      <c r="C32" s="39">
        <v>0.0686425247097745</v>
      </c>
      <c r="D32" s="50">
        <v>0.06847443685151752</v>
      </c>
    </row>
    <row r="33" spans="1:4" ht="15">
      <c r="A33" s="63" t="s">
        <v>723</v>
      </c>
      <c r="B33" s="53" t="s">
        <v>724</v>
      </c>
      <c r="C33" s="39">
        <v>0.05483137805627774</v>
      </c>
      <c r="D33" s="50">
        <v>0.05463946108578428</v>
      </c>
    </row>
    <row r="34" spans="1:4" ht="15">
      <c r="A34" s="63" t="s">
        <v>725</v>
      </c>
      <c r="B34" s="53" t="s">
        <v>726</v>
      </c>
      <c r="C34" s="39">
        <v>0.04866112655618089</v>
      </c>
      <c r="D34" s="50">
        <v>0.048534068359900956</v>
      </c>
    </row>
    <row r="35" spans="1:4" ht="15">
      <c r="A35" s="63" t="s">
        <v>727</v>
      </c>
      <c r="B35" s="53" t="s">
        <v>728</v>
      </c>
      <c r="C35" s="39">
        <v>0.05352128720541545</v>
      </c>
      <c r="D35" s="50">
        <v>0.05338416177424568</v>
      </c>
    </row>
    <row r="36" spans="1:4" ht="15">
      <c r="A36" s="63" t="s">
        <v>729</v>
      </c>
      <c r="B36" s="53" t="s">
        <v>730</v>
      </c>
      <c r="C36" s="39">
        <v>0.06631563688564943</v>
      </c>
      <c r="D36" s="50">
        <v>0.06623885059261322</v>
      </c>
    </row>
    <row r="37" spans="1:4" ht="15">
      <c r="A37" s="63" t="s">
        <v>731</v>
      </c>
      <c r="B37" s="53" t="s">
        <v>732</v>
      </c>
      <c r="C37" s="39">
        <v>0.11447953434514832</v>
      </c>
      <c r="D37" s="50">
        <v>0.11411830202566439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15 FEVRIER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929</v>
      </c>
      <c r="B5" s="76">
        <v>0.18</v>
      </c>
      <c r="C5" s="77">
        <v>0.18</v>
      </c>
    </row>
    <row r="6" spans="1:3" ht="15">
      <c r="A6" s="84" t="s">
        <v>930</v>
      </c>
      <c r="B6" s="76">
        <v>0.9</v>
      </c>
      <c r="C6" s="77">
        <v>0.9</v>
      </c>
    </row>
    <row r="7" spans="1:3" ht="15">
      <c r="A7" s="84" t="s">
        <v>931</v>
      </c>
      <c r="B7" s="76">
        <v>1</v>
      </c>
      <c r="C7" s="77">
        <v>1</v>
      </c>
    </row>
    <row r="8" spans="1:3" ht="15">
      <c r="A8" s="84" t="s">
        <v>932</v>
      </c>
      <c r="B8" s="76">
        <v>0.9</v>
      </c>
      <c r="C8" s="77">
        <v>0.9</v>
      </c>
    </row>
    <row r="9" spans="1:3" ht="15">
      <c r="A9" s="84" t="s">
        <v>933</v>
      </c>
      <c r="B9" s="76">
        <v>0.9</v>
      </c>
      <c r="C9" s="77">
        <v>0.9</v>
      </c>
    </row>
    <row r="10" spans="1:3" ht="15">
      <c r="A10" s="84" t="s">
        <v>934</v>
      </c>
      <c r="B10" s="76">
        <v>0</v>
      </c>
      <c r="C10" s="77">
        <v>0</v>
      </c>
    </row>
    <row r="11" spans="1:3" ht="15">
      <c r="A11" s="84" t="s">
        <v>935</v>
      </c>
      <c r="B11" s="76">
        <v>0</v>
      </c>
      <c r="C11" s="77">
        <v>0</v>
      </c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FEBRUARY 15,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733</v>
      </c>
      <c r="B5" s="38" t="s">
        <v>67</v>
      </c>
      <c r="C5" s="64">
        <v>0.1299245199871169</v>
      </c>
      <c r="D5" s="40">
        <v>0.12955533442886386</v>
      </c>
    </row>
    <row r="6" spans="1:4" ht="15">
      <c r="A6" s="48" t="s">
        <v>734</v>
      </c>
      <c r="B6" s="49" t="s">
        <v>53</v>
      </c>
      <c r="C6" s="39">
        <v>0.14576763864053544</v>
      </c>
      <c r="D6" s="45">
        <v>0.14535290237119458</v>
      </c>
    </row>
    <row r="7" spans="1:4" ht="15">
      <c r="A7" s="48" t="s">
        <v>735</v>
      </c>
      <c r="B7" s="49" t="s">
        <v>61</v>
      </c>
      <c r="C7" s="39">
        <v>0.07864205619024524</v>
      </c>
      <c r="D7" s="50">
        <v>0.0783903155527968</v>
      </c>
    </row>
    <row r="8" spans="1:4" ht="15">
      <c r="A8" s="48" t="s">
        <v>736</v>
      </c>
      <c r="B8" s="49" t="s">
        <v>69</v>
      </c>
      <c r="C8" s="39">
        <v>0.12939783241441735</v>
      </c>
      <c r="D8" s="50">
        <v>0.12887664988174347</v>
      </c>
    </row>
    <row r="9" spans="1:4" ht="15">
      <c r="A9" s="48" t="s">
        <v>737</v>
      </c>
      <c r="B9" s="49" t="s">
        <v>41</v>
      </c>
      <c r="C9" s="39">
        <v>0.13281796587265848</v>
      </c>
      <c r="D9" s="45">
        <v>0.13241258018412444</v>
      </c>
    </row>
    <row r="10" spans="1:4" ht="15">
      <c r="A10" s="48" t="s">
        <v>738</v>
      </c>
      <c r="B10" s="49" t="s">
        <v>89</v>
      </c>
      <c r="C10" s="39">
        <v>0.06446099431859907</v>
      </c>
      <c r="D10" s="50">
        <v>0.06433687273817795</v>
      </c>
    </row>
    <row r="11" spans="1:4" ht="15">
      <c r="A11" s="48" t="s">
        <v>739</v>
      </c>
      <c r="B11" s="49" t="s">
        <v>113</v>
      </c>
      <c r="C11" s="39">
        <v>0.09694499483014704</v>
      </c>
      <c r="D11" s="45">
        <v>0.09666368550507236</v>
      </c>
    </row>
    <row r="12" spans="1:4" ht="15">
      <c r="A12" s="48" t="s">
        <v>740</v>
      </c>
      <c r="B12" s="49" t="s">
        <v>111</v>
      </c>
      <c r="C12" s="39">
        <v>0.07314950383810478</v>
      </c>
      <c r="D12" s="50">
        <v>0.07296240518594935</v>
      </c>
    </row>
    <row r="13" spans="1:4" ht="15">
      <c r="A13" s="48" t="s">
        <v>741</v>
      </c>
      <c r="B13" s="49" t="s">
        <v>163</v>
      </c>
      <c r="C13" s="39">
        <v>0.08048475520020239</v>
      </c>
      <c r="D13" s="45">
        <v>0.08036320807233195</v>
      </c>
    </row>
    <row r="14" spans="1:4" ht="15">
      <c r="A14" s="48" t="s">
        <v>742</v>
      </c>
      <c r="B14" s="49" t="s">
        <v>171</v>
      </c>
      <c r="C14" s="39">
        <v>0.14303801197970506</v>
      </c>
      <c r="D14" s="50">
        <v>0.1425374166447406</v>
      </c>
    </row>
    <row r="15" spans="1:4" ht="15">
      <c r="A15" s="48" t="s">
        <v>743</v>
      </c>
      <c r="B15" s="49" t="s">
        <v>509</v>
      </c>
      <c r="C15" s="39">
        <v>0.10369443764102537</v>
      </c>
      <c r="D15" s="45">
        <v>0.10345212157750255</v>
      </c>
    </row>
    <row r="16" spans="1:4" ht="15">
      <c r="A16" s="48" t="s">
        <v>744</v>
      </c>
      <c r="B16" s="49" t="s">
        <v>167</v>
      </c>
      <c r="C16" s="39">
        <v>0.06166817077894102</v>
      </c>
      <c r="D16" s="50">
        <v>0.06150603962434823</v>
      </c>
    </row>
    <row r="17" spans="1:4" ht="15">
      <c r="A17" s="48" t="s">
        <v>745</v>
      </c>
      <c r="B17" s="49" t="s">
        <v>165</v>
      </c>
      <c r="C17" s="39">
        <v>0.12751422789975264</v>
      </c>
      <c r="D17" s="45">
        <v>0.12720618978668863</v>
      </c>
    </row>
    <row r="18" spans="1:4" ht="15">
      <c r="A18" s="48" t="s">
        <v>746</v>
      </c>
      <c r="B18" s="49" t="s">
        <v>183</v>
      </c>
      <c r="C18" s="39">
        <v>0.07952378972520202</v>
      </c>
      <c r="D18" s="50">
        <v>0.07972737829053096</v>
      </c>
    </row>
    <row r="19" spans="1:4" ht="15">
      <c r="A19" s="48" t="s">
        <v>747</v>
      </c>
      <c r="B19" s="49" t="s">
        <v>155</v>
      </c>
      <c r="C19" s="39">
        <v>0.10751040633678752</v>
      </c>
      <c r="D19" s="45">
        <v>0.10713818386841041</v>
      </c>
    </row>
    <row r="20" spans="1:4" ht="15">
      <c r="A20" s="48" t="s">
        <v>748</v>
      </c>
      <c r="B20" s="49" t="s">
        <v>205</v>
      </c>
      <c r="C20" s="39">
        <v>0.06971926307120561</v>
      </c>
      <c r="D20" s="50">
        <v>0.06950565499959223</v>
      </c>
    </row>
    <row r="21" spans="1:4" ht="15">
      <c r="A21" s="48" t="s">
        <v>749</v>
      </c>
      <c r="B21" s="49" t="s">
        <v>233</v>
      </c>
      <c r="C21" s="39">
        <v>0.0600452721360843</v>
      </c>
      <c r="D21" s="45">
        <v>0.06004881207400097</v>
      </c>
    </row>
    <row r="22" spans="1:4" ht="15">
      <c r="A22" s="48" t="s">
        <v>750</v>
      </c>
      <c r="B22" s="49" t="s">
        <v>625</v>
      </c>
      <c r="C22" s="39">
        <v>0.1126236029280642</v>
      </c>
      <c r="D22" s="50">
        <v>0.11226590643743686</v>
      </c>
    </row>
    <row r="23" spans="1:4" ht="15">
      <c r="A23" s="48" t="s">
        <v>751</v>
      </c>
      <c r="B23" s="49" t="s">
        <v>231</v>
      </c>
      <c r="C23" s="39">
        <v>0.06537193247886543</v>
      </c>
      <c r="D23" s="45">
        <v>0.06537803198754695</v>
      </c>
    </row>
    <row r="24" spans="1:4" ht="15">
      <c r="A24" s="48" t="s">
        <v>752</v>
      </c>
      <c r="B24" s="49" t="s">
        <v>243</v>
      </c>
      <c r="C24" s="39">
        <v>0.3053149886061141</v>
      </c>
      <c r="D24" s="50">
        <v>0.30524724658146357</v>
      </c>
    </row>
    <row r="25" spans="1:4" ht="15">
      <c r="A25" s="48" t="s">
        <v>753</v>
      </c>
      <c r="B25" s="49" t="s">
        <v>245</v>
      </c>
      <c r="C25" s="39">
        <v>0.3063538032725948</v>
      </c>
      <c r="D25" s="45">
        <v>0.3062881448512035</v>
      </c>
    </row>
    <row r="26" spans="1:4" ht="15">
      <c r="A26" s="48" t="s">
        <v>754</v>
      </c>
      <c r="B26" s="49" t="s">
        <v>213</v>
      </c>
      <c r="C26" s="39">
        <v>0.22903086380791632</v>
      </c>
      <c r="D26" s="50">
        <v>0.2289831097610913</v>
      </c>
    </row>
    <row r="27" spans="1:4" ht="15">
      <c r="A27" s="48" t="s">
        <v>755</v>
      </c>
      <c r="B27" s="49" t="s">
        <v>365</v>
      </c>
      <c r="C27" s="39">
        <v>0.12105820276115227</v>
      </c>
      <c r="D27" s="45">
        <v>0.12071108484650331</v>
      </c>
    </row>
    <row r="28" spans="1:4" ht="15">
      <c r="A28" s="48" t="s">
        <v>756</v>
      </c>
      <c r="B28" s="49" t="s">
        <v>267</v>
      </c>
      <c r="C28" s="39">
        <v>0.059361514352056284</v>
      </c>
      <c r="D28" s="50">
        <v>0.05922824446593681</v>
      </c>
    </row>
    <row r="29" spans="1:4" ht="15">
      <c r="A29" s="48" t="s">
        <v>757</v>
      </c>
      <c r="B29" s="49" t="s">
        <v>259</v>
      </c>
      <c r="C29" s="39">
        <v>0.10306200996489032</v>
      </c>
      <c r="D29" s="45">
        <v>0.10276707373130214</v>
      </c>
    </row>
    <row r="30" spans="1:4" ht="15">
      <c r="A30" s="48" t="s">
        <v>758</v>
      </c>
      <c r="B30" s="49" t="s">
        <v>277</v>
      </c>
      <c r="C30" s="39">
        <v>0.06533231091654594</v>
      </c>
      <c r="D30" s="50">
        <v>0.0651157028025105</v>
      </c>
    </row>
    <row r="31" spans="1:4" ht="15">
      <c r="A31" s="48" t="s">
        <v>759</v>
      </c>
      <c r="B31" s="49" t="s">
        <v>333</v>
      </c>
      <c r="C31" s="39">
        <v>0.07669539735116862</v>
      </c>
      <c r="D31" s="45">
        <v>0.0764668480292196</v>
      </c>
    </row>
    <row r="32" spans="1:4" ht="15">
      <c r="A32" s="48" t="s">
        <v>760</v>
      </c>
      <c r="B32" s="49" t="s">
        <v>279</v>
      </c>
      <c r="C32" s="39">
        <v>0.13436372411432104</v>
      </c>
      <c r="D32" s="50">
        <v>0.1342362728116467</v>
      </c>
    </row>
    <row r="33" spans="1:4" ht="15">
      <c r="A33" s="48" t="s">
        <v>761</v>
      </c>
      <c r="B33" s="49" t="s">
        <v>291</v>
      </c>
      <c r="C33" s="39">
        <v>0.05586103100427521</v>
      </c>
      <c r="D33" s="45">
        <v>0.055979960173718646</v>
      </c>
    </row>
    <row r="34" spans="1:4" ht="15">
      <c r="A34" s="48" t="s">
        <v>762</v>
      </c>
      <c r="B34" s="49" t="s">
        <v>247</v>
      </c>
      <c r="C34" s="39">
        <v>0.30556812101553726</v>
      </c>
      <c r="D34" s="50">
        <v>0.3055036072680881</v>
      </c>
    </row>
    <row r="35" spans="1:4" ht="15">
      <c r="A35" s="48" t="s">
        <v>763</v>
      </c>
      <c r="B35" s="49" t="s">
        <v>327</v>
      </c>
      <c r="C35" s="39">
        <v>0.09059808176197216</v>
      </c>
      <c r="D35" s="45">
        <v>0.09058397411948475</v>
      </c>
    </row>
    <row r="36" spans="1:4" ht="15">
      <c r="A36" s="48" t="s">
        <v>764</v>
      </c>
      <c r="B36" s="49" t="s">
        <v>631</v>
      </c>
      <c r="C36" s="39">
        <v>0.05479983623843536</v>
      </c>
      <c r="D36" s="50">
        <v>0.054641617096543096</v>
      </c>
    </row>
    <row r="37" spans="1:4" ht="15">
      <c r="A37" s="48" t="s">
        <v>765</v>
      </c>
      <c r="B37" s="49" t="s">
        <v>329</v>
      </c>
      <c r="C37" s="39">
        <v>0.06805068822517889</v>
      </c>
      <c r="D37" s="45">
        <v>0.06794151873414261</v>
      </c>
    </row>
    <row r="38" spans="1:4" ht="15">
      <c r="A38" s="48" t="s">
        <v>766</v>
      </c>
      <c r="B38" s="49" t="s">
        <v>471</v>
      </c>
      <c r="C38" s="39">
        <v>0.06763142524988612</v>
      </c>
      <c r="D38" s="50">
        <v>0.06746769642831459</v>
      </c>
    </row>
    <row r="39" spans="1:4" ht="15">
      <c r="A39" s="48" t="s">
        <v>767</v>
      </c>
      <c r="B39" s="49" t="s">
        <v>635</v>
      </c>
      <c r="C39" s="39">
        <v>0.0529296513983379</v>
      </c>
      <c r="D39" s="45">
        <v>0.05277907241033922</v>
      </c>
    </row>
    <row r="40" spans="1:4" ht="15">
      <c r="A40" s="48" t="s">
        <v>768</v>
      </c>
      <c r="B40" s="49" t="s">
        <v>347</v>
      </c>
      <c r="C40" s="39">
        <v>0.07471820976815192</v>
      </c>
      <c r="D40" s="50">
        <v>0.07472127084539429</v>
      </c>
    </row>
    <row r="41" spans="1:4" ht="15">
      <c r="A41" s="48" t="s">
        <v>769</v>
      </c>
      <c r="B41" s="49" t="s">
        <v>505</v>
      </c>
      <c r="C41" s="39">
        <v>0.07212798558389266</v>
      </c>
      <c r="D41" s="45">
        <v>0.07221093495252864</v>
      </c>
    </row>
    <row r="42" spans="1:4" ht="15">
      <c r="A42" s="48" t="s">
        <v>770</v>
      </c>
      <c r="B42" s="49" t="s">
        <v>357</v>
      </c>
      <c r="C42" s="39">
        <v>0.06469443525840136</v>
      </c>
      <c r="D42" s="50">
        <v>0.06463355094402674</v>
      </c>
    </row>
    <row r="43" spans="1:4" ht="15">
      <c r="A43" s="48" t="s">
        <v>771</v>
      </c>
      <c r="B43" s="49" t="s">
        <v>373</v>
      </c>
      <c r="C43" s="39">
        <v>0.1677691323689775</v>
      </c>
      <c r="D43" s="45">
        <v>0.16733075968246008</v>
      </c>
    </row>
    <row r="44" spans="1:4" ht="15">
      <c r="A44" s="48" t="s">
        <v>772</v>
      </c>
      <c r="B44" s="49" t="s">
        <v>229</v>
      </c>
      <c r="C44" s="39">
        <v>0.06380204555466534</v>
      </c>
      <c r="D44" s="50">
        <v>0.06362053654027922</v>
      </c>
    </row>
    <row r="45" spans="1:4" ht="15">
      <c r="A45" s="48" t="s">
        <v>773</v>
      </c>
      <c r="B45" s="49" t="s">
        <v>385</v>
      </c>
      <c r="C45" s="39">
        <v>0.08779445783814827</v>
      </c>
      <c r="D45" s="45">
        <v>0.08759625626433482</v>
      </c>
    </row>
    <row r="46" spans="1:4" ht="15">
      <c r="A46" s="48" t="s">
        <v>774</v>
      </c>
      <c r="B46" s="49" t="s">
        <v>389</v>
      </c>
      <c r="C46" s="39">
        <v>0.1286652382977918</v>
      </c>
      <c r="D46" s="50">
        <v>0.1288444961365989</v>
      </c>
    </row>
    <row r="47" spans="1:4" ht="15">
      <c r="A47" s="48" t="s">
        <v>775</v>
      </c>
      <c r="B47" s="49" t="s">
        <v>337</v>
      </c>
      <c r="C47" s="39">
        <v>0.10943398079160398</v>
      </c>
      <c r="D47" s="45">
        <v>0.10911223275016946</v>
      </c>
    </row>
    <row r="48" spans="1:4" ht="15">
      <c r="A48" s="48" t="s">
        <v>776</v>
      </c>
      <c r="B48" s="49" t="s">
        <v>393</v>
      </c>
      <c r="C48" s="39">
        <v>0.05836424688702917</v>
      </c>
      <c r="D48" s="50">
        <v>0.05825553395071528</v>
      </c>
    </row>
    <row r="49" spans="1:4" ht="15">
      <c r="A49" s="48" t="s">
        <v>777</v>
      </c>
      <c r="B49" s="49" t="s">
        <v>397</v>
      </c>
      <c r="C49" s="39">
        <v>0.1403370325393872</v>
      </c>
      <c r="D49" s="45">
        <v>0.1398956934078563</v>
      </c>
    </row>
    <row r="50" spans="1:4" ht="15">
      <c r="A50" s="48" t="s">
        <v>778</v>
      </c>
      <c r="B50" s="49" t="s">
        <v>399</v>
      </c>
      <c r="C50" s="39">
        <v>0.07710742724796397</v>
      </c>
      <c r="D50" s="50">
        <v>0.07697497275212084</v>
      </c>
    </row>
    <row r="51" spans="1:4" ht="15">
      <c r="A51" s="48" t="s">
        <v>779</v>
      </c>
      <c r="B51" s="49" t="s">
        <v>269</v>
      </c>
      <c r="C51" s="39">
        <v>0.10032067652363218</v>
      </c>
      <c r="D51" s="45">
        <v>0.10001852283342962</v>
      </c>
    </row>
    <row r="52" spans="1:4" ht="15">
      <c r="A52" s="48" t="s">
        <v>780</v>
      </c>
      <c r="B52" s="49" t="s">
        <v>175</v>
      </c>
      <c r="C52" s="39">
        <v>0.1911370234396516</v>
      </c>
      <c r="D52" s="50">
        <v>0.19110524219699218</v>
      </c>
    </row>
    <row r="53" spans="1:4" ht="15">
      <c r="A53" s="48" t="s">
        <v>781</v>
      </c>
      <c r="B53" s="49" t="s">
        <v>117</v>
      </c>
      <c r="C53" s="39">
        <v>0.06888550871778679</v>
      </c>
      <c r="D53" s="45">
        <v>0.06877827315772492</v>
      </c>
    </row>
    <row r="54" spans="1:4" ht="15">
      <c r="A54" s="48" t="s">
        <v>782</v>
      </c>
      <c r="B54" s="49" t="s">
        <v>413</v>
      </c>
      <c r="C54" s="39">
        <v>0.13580833562475375</v>
      </c>
      <c r="D54" s="50">
        <v>0.13563405008669532</v>
      </c>
    </row>
    <row r="55" spans="1:4" ht="15">
      <c r="A55" s="48" t="s">
        <v>783</v>
      </c>
      <c r="B55" s="49" t="s">
        <v>139</v>
      </c>
      <c r="C55" s="39">
        <v>0.13640372442908846</v>
      </c>
      <c r="D55" s="45">
        <v>0.1359989025146465</v>
      </c>
    </row>
    <row r="56" spans="1:4" ht="15">
      <c r="A56" s="48" t="s">
        <v>784</v>
      </c>
      <c r="B56" s="49" t="s">
        <v>435</v>
      </c>
      <c r="C56" s="39">
        <v>0.09273033177165041</v>
      </c>
      <c r="D56" s="50">
        <v>0.09240112200970726</v>
      </c>
    </row>
    <row r="57" spans="1:4" ht="15">
      <c r="A57" s="48" t="s">
        <v>785</v>
      </c>
      <c r="B57" s="49" t="s">
        <v>559</v>
      </c>
      <c r="C57" s="39">
        <v>0.13657751160316411</v>
      </c>
      <c r="D57" s="45">
        <v>0.1362344360194634</v>
      </c>
    </row>
    <row r="58" spans="1:4" ht="15">
      <c r="A58" s="48" t="s">
        <v>786</v>
      </c>
      <c r="B58" s="49" t="s">
        <v>609</v>
      </c>
      <c r="C58" s="39">
        <v>0.13595280423701123</v>
      </c>
      <c r="D58" s="50">
        <v>0.13558380588878532</v>
      </c>
    </row>
    <row r="59" spans="1:4" ht="15">
      <c r="A59" s="48" t="s">
        <v>787</v>
      </c>
      <c r="B59" s="49" t="s">
        <v>455</v>
      </c>
      <c r="C59" s="39">
        <v>0.08145341440351528</v>
      </c>
      <c r="D59" s="45">
        <v>0.08128839045594018</v>
      </c>
    </row>
    <row r="60" spans="1:4" ht="15">
      <c r="A60" s="48" t="s">
        <v>788</v>
      </c>
      <c r="B60" s="49" t="s">
        <v>453</v>
      </c>
      <c r="C60" s="39">
        <v>0.07441535398481541</v>
      </c>
      <c r="D60" s="50">
        <v>0.07423454777514477</v>
      </c>
    </row>
    <row r="61" spans="1:4" ht="15">
      <c r="A61" s="48" t="s">
        <v>789</v>
      </c>
      <c r="B61" s="49" t="s">
        <v>361</v>
      </c>
      <c r="C61" s="39">
        <v>0.08641948603817443</v>
      </c>
      <c r="D61" s="45">
        <v>0.08617996635914849</v>
      </c>
    </row>
    <row r="62" spans="1:4" ht="15">
      <c r="A62" s="48" t="s">
        <v>790</v>
      </c>
      <c r="B62" s="49" t="s">
        <v>65</v>
      </c>
      <c r="C62" s="39">
        <v>0.1401116906665769</v>
      </c>
      <c r="D62" s="50">
        <v>0.13975596389425496</v>
      </c>
    </row>
    <row r="63" spans="1:4" ht="15">
      <c r="A63" s="48" t="s">
        <v>791</v>
      </c>
      <c r="B63" s="49" t="s">
        <v>467</v>
      </c>
      <c r="C63" s="39">
        <v>0.07145289821824258</v>
      </c>
      <c r="D63" s="45">
        <v>0.07144450000352333</v>
      </c>
    </row>
    <row r="64" spans="1:4" ht="15">
      <c r="A64" s="48" t="s">
        <v>792</v>
      </c>
      <c r="B64" s="49" t="s">
        <v>121</v>
      </c>
      <c r="C64" s="39">
        <v>0.22792818357664055</v>
      </c>
      <c r="D64" s="45">
        <v>0.2278816329706595</v>
      </c>
    </row>
    <row r="65" spans="1:4" ht="15">
      <c r="A65" s="48" t="s">
        <v>793</v>
      </c>
      <c r="B65" s="49" t="s">
        <v>567</v>
      </c>
      <c r="C65" s="39">
        <v>0.07257876741945013</v>
      </c>
      <c r="D65" s="45">
        <v>0.07233491034910902</v>
      </c>
    </row>
    <row r="66" spans="1:4" ht="15">
      <c r="A66" s="48" t="s">
        <v>794</v>
      </c>
      <c r="B66" s="49" t="s">
        <v>101</v>
      </c>
      <c r="C66" s="39">
        <v>0.1085381808468164</v>
      </c>
      <c r="D66" s="45">
        <v>0.10828939816620019</v>
      </c>
    </row>
    <row r="67" spans="1:4" ht="15">
      <c r="A67" s="48" t="s">
        <v>795</v>
      </c>
      <c r="B67" s="49" t="s">
        <v>565</v>
      </c>
      <c r="C67" s="39">
        <v>0.07571485017267218</v>
      </c>
      <c r="D67" s="45">
        <v>0.07594793347936932</v>
      </c>
    </row>
    <row r="68" spans="1:4" ht="15">
      <c r="A68" s="48" t="s">
        <v>796</v>
      </c>
      <c r="B68" s="49" t="s">
        <v>475</v>
      </c>
      <c r="C68" s="39">
        <v>0.08784397346332593</v>
      </c>
      <c r="D68" s="45">
        <v>0.08766445019789341</v>
      </c>
    </row>
    <row r="69" spans="1:4" ht="15">
      <c r="A69" s="48" t="s">
        <v>797</v>
      </c>
      <c r="B69" s="49" t="s">
        <v>483</v>
      </c>
      <c r="C69" s="39">
        <v>0.06768206503259717</v>
      </c>
      <c r="D69" s="45">
        <v>0.0675134411817708</v>
      </c>
    </row>
    <row r="70" spans="1:4" ht="15">
      <c r="A70" s="48" t="s">
        <v>798</v>
      </c>
      <c r="B70" s="49" t="s">
        <v>485</v>
      </c>
      <c r="C70" s="39">
        <v>0.0757582888418998</v>
      </c>
      <c r="D70" s="45">
        <v>0.07572702254096841</v>
      </c>
    </row>
    <row r="71" spans="1:4" ht="15">
      <c r="A71" s="48" t="s">
        <v>799</v>
      </c>
      <c r="B71" s="49" t="s">
        <v>493</v>
      </c>
      <c r="C71" s="39">
        <v>0.23059982930204292</v>
      </c>
      <c r="D71" s="45">
        <v>0.22958791776074994</v>
      </c>
    </row>
    <row r="72" spans="1:4" ht="15">
      <c r="A72" s="48" t="s">
        <v>800</v>
      </c>
      <c r="B72" s="49" t="s">
        <v>503</v>
      </c>
      <c r="C72" s="39">
        <v>0.0649813133860637</v>
      </c>
      <c r="D72" s="45">
        <v>0.06477159945214983</v>
      </c>
    </row>
    <row r="73" spans="1:4" ht="15">
      <c r="A73" s="48" t="s">
        <v>801</v>
      </c>
      <c r="B73" s="49" t="s">
        <v>525</v>
      </c>
      <c r="C73" s="39">
        <v>0.12313468062179159</v>
      </c>
      <c r="D73" s="45">
        <v>0.1227762508611512</v>
      </c>
    </row>
    <row r="74" spans="1:4" ht="15">
      <c r="A74" s="48" t="s">
        <v>802</v>
      </c>
      <c r="B74" s="49" t="s">
        <v>75</v>
      </c>
      <c r="C74" s="39">
        <v>0.07421141663336608</v>
      </c>
      <c r="D74" s="45">
        <v>0.07410399454190822</v>
      </c>
    </row>
    <row r="75" spans="1:4" ht="15">
      <c r="A75" s="48" t="s">
        <v>803</v>
      </c>
      <c r="B75" s="49" t="s">
        <v>537</v>
      </c>
      <c r="C75" s="39">
        <v>0.05676277607862578</v>
      </c>
      <c r="D75" s="45">
        <v>0.056588474264520155</v>
      </c>
    </row>
    <row r="76" spans="1:4" ht="15">
      <c r="A76" s="48" t="s">
        <v>804</v>
      </c>
      <c r="B76" s="49" t="s">
        <v>545</v>
      </c>
      <c r="C76" s="39">
        <v>0.07081916046367986</v>
      </c>
      <c r="D76" s="45">
        <v>0.07066389252123548</v>
      </c>
    </row>
    <row r="77" spans="1:4" ht="15">
      <c r="A77" s="48" t="s">
        <v>805</v>
      </c>
      <c r="B77" s="49" t="s">
        <v>241</v>
      </c>
      <c r="C77" s="39">
        <v>0.30523540162944723</v>
      </c>
      <c r="D77" s="45">
        <v>0.30516812631009477</v>
      </c>
    </row>
    <row r="78" spans="1:4" ht="15">
      <c r="A78" s="48" t="s">
        <v>806</v>
      </c>
      <c r="B78" s="49" t="s">
        <v>549</v>
      </c>
      <c r="C78" s="39">
        <v>0.17690379122859495</v>
      </c>
      <c r="D78" s="45">
        <v>0.1765579575348095</v>
      </c>
    </row>
    <row r="79" spans="1:4" ht="15">
      <c r="A79" s="48" t="s">
        <v>807</v>
      </c>
      <c r="B79" s="49" t="s">
        <v>47</v>
      </c>
      <c r="C79" s="39">
        <v>0.05775725742299954</v>
      </c>
      <c r="D79" s="45">
        <v>0.05773400720081773</v>
      </c>
    </row>
    <row r="80" spans="1:4" ht="15">
      <c r="A80" s="48" t="s">
        <v>808</v>
      </c>
      <c r="B80" s="49" t="s">
        <v>119</v>
      </c>
      <c r="C80" s="39">
        <v>0.22790309566866945</v>
      </c>
      <c r="D80" s="45">
        <v>0.22785662004355905</v>
      </c>
    </row>
    <row r="81" spans="1:4" ht="15">
      <c r="A81" s="48" t="s">
        <v>809</v>
      </c>
      <c r="B81" s="49" t="s">
        <v>123</v>
      </c>
      <c r="C81" s="39">
        <v>0.2283293542260565</v>
      </c>
      <c r="D81" s="45">
        <v>0.2282859334815139</v>
      </c>
    </row>
    <row r="82" spans="1:4" ht="15">
      <c r="A82" s="48" t="s">
        <v>810</v>
      </c>
      <c r="B82" s="49" t="s">
        <v>187</v>
      </c>
      <c r="C82" s="39">
        <v>0.062233357739089626</v>
      </c>
      <c r="D82" s="45">
        <v>0.06216451653036822</v>
      </c>
    </row>
    <row r="83" spans="1:4" ht="15">
      <c r="A83" s="48" t="s">
        <v>811</v>
      </c>
      <c r="B83" s="49" t="s">
        <v>189</v>
      </c>
      <c r="C83" s="39">
        <v>0.16654607793163068</v>
      </c>
      <c r="D83" s="45">
        <v>0.1661510143379219</v>
      </c>
    </row>
    <row r="84" spans="1:4" ht="15">
      <c r="A84" s="48" t="s">
        <v>812</v>
      </c>
      <c r="B84" s="49" t="s">
        <v>181</v>
      </c>
      <c r="C84" s="39">
        <v>0.10347236038419469</v>
      </c>
      <c r="D84" s="45">
        <v>0.10369311940194686</v>
      </c>
    </row>
    <row r="85" spans="1:4" ht="15">
      <c r="A85" s="48" t="s">
        <v>813</v>
      </c>
      <c r="B85" s="49" t="s">
        <v>581</v>
      </c>
      <c r="C85" s="39">
        <v>0.15546083655578943</v>
      </c>
      <c r="D85" s="45">
        <v>0.154958188548023</v>
      </c>
    </row>
    <row r="86" spans="1:4" ht="15">
      <c r="A86" s="48" t="s">
        <v>814</v>
      </c>
      <c r="B86" s="49" t="s">
        <v>437</v>
      </c>
      <c r="C86" s="39">
        <v>0.1961769871867594</v>
      </c>
      <c r="D86" s="45">
        <v>0.19570988904197098</v>
      </c>
    </row>
    <row r="87" spans="1:4" ht="15">
      <c r="A87" s="48" t="s">
        <v>815</v>
      </c>
      <c r="B87" s="49" t="s">
        <v>43</v>
      </c>
      <c r="C87" s="39">
        <v>0.15328020925351055</v>
      </c>
      <c r="D87" s="45">
        <v>0.153059200468902</v>
      </c>
    </row>
    <row r="88" spans="1:4" ht="15">
      <c r="A88" s="48" t="s">
        <v>816</v>
      </c>
      <c r="B88" s="49" t="s">
        <v>595</v>
      </c>
      <c r="C88" s="39">
        <v>0.08316615626020607</v>
      </c>
      <c r="D88" s="45">
        <v>0.08300315560269816</v>
      </c>
    </row>
    <row r="89" spans="1:4" ht="15">
      <c r="A89" s="48" t="s">
        <v>817</v>
      </c>
      <c r="B89" s="49" t="s">
        <v>601</v>
      </c>
      <c r="C89" s="39">
        <v>0.3053585241971847</v>
      </c>
      <c r="D89" s="45">
        <v>0.3040872419495787</v>
      </c>
    </row>
    <row r="90" spans="1:4" ht="15">
      <c r="A90" s="48" t="s">
        <v>818</v>
      </c>
      <c r="B90" s="49" t="s">
        <v>289</v>
      </c>
      <c r="C90" s="39">
        <v>0.07921812397530427</v>
      </c>
      <c r="D90" s="45">
        <v>0.0791702269157285</v>
      </c>
    </row>
    <row r="91" spans="1:4" ht="15">
      <c r="A91" s="48" t="s">
        <v>819</v>
      </c>
      <c r="B91" s="49" t="s">
        <v>607</v>
      </c>
      <c r="C91" s="39">
        <v>0.06158850916857111</v>
      </c>
      <c r="D91" s="45">
        <v>0.06170040019957033</v>
      </c>
    </row>
    <row r="92" spans="1:4" ht="15">
      <c r="A92" s="48" t="s">
        <v>820</v>
      </c>
      <c r="B92" s="49" t="s">
        <v>597</v>
      </c>
      <c r="C92" s="39">
        <v>0.2250982141646128</v>
      </c>
      <c r="D92" s="45">
        <v>0.22469479778851242</v>
      </c>
    </row>
    <row r="93" spans="1:4" ht="15">
      <c r="A93" s="48" t="s">
        <v>821</v>
      </c>
      <c r="B93" s="49" t="s">
        <v>621</v>
      </c>
      <c r="C93" s="39">
        <v>0.018623204442621312</v>
      </c>
      <c r="D93" s="45">
        <v>0.018595852830829877</v>
      </c>
    </row>
    <row r="94" spans="1:4" ht="15">
      <c r="A94" s="48" t="s">
        <v>822</v>
      </c>
      <c r="B94" s="49" t="s">
        <v>637</v>
      </c>
      <c r="C94" s="39">
        <v>0.06549691988956197</v>
      </c>
      <c r="D94" s="45">
        <v>0.06533577945000288</v>
      </c>
    </row>
    <row r="95" spans="1:4" ht="15">
      <c r="A95" s="48" t="s">
        <v>823</v>
      </c>
      <c r="B95" s="49" t="s">
        <v>629</v>
      </c>
      <c r="C95" s="39">
        <v>0.11586582644879419</v>
      </c>
      <c r="D95" s="45">
        <v>0.11549911741852946</v>
      </c>
    </row>
    <row r="96" spans="1:4" ht="15">
      <c r="A96" s="48" t="s">
        <v>824</v>
      </c>
      <c r="B96" s="49" t="s">
        <v>159</v>
      </c>
      <c r="C96" s="39">
        <v>0.13708184080749447</v>
      </c>
      <c r="D96" s="45">
        <v>0.13673136588196583</v>
      </c>
    </row>
    <row r="97" spans="1:4" ht="15">
      <c r="A97" s="48" t="s">
        <v>825</v>
      </c>
      <c r="B97" s="49" t="s">
        <v>627</v>
      </c>
      <c r="C97" s="39">
        <v>0.057324289000815695</v>
      </c>
      <c r="D97" s="45">
        <v>0.0571987904553051</v>
      </c>
    </row>
    <row r="98" spans="1:4" ht="15">
      <c r="A98" s="48" t="s">
        <v>826</v>
      </c>
      <c r="B98" s="49" t="s">
        <v>325</v>
      </c>
      <c r="C98" s="39">
        <v>0.05639853995798952</v>
      </c>
      <c r="D98" s="45">
        <v>0.05625176057581977</v>
      </c>
    </row>
    <row r="99" spans="1:4" ht="15">
      <c r="A99" s="48" t="s">
        <v>827</v>
      </c>
      <c r="B99" s="49" t="s">
        <v>645</v>
      </c>
      <c r="C99" s="39">
        <v>0.1360688392184001</v>
      </c>
      <c r="D99" s="45">
        <v>0.13564448051616337</v>
      </c>
    </row>
    <row r="100" spans="1:4" ht="15">
      <c r="A100" s="48" t="s">
        <v>828</v>
      </c>
      <c r="B100" s="49" t="s">
        <v>655</v>
      </c>
      <c r="C100" s="39">
        <v>0.06004233196751199</v>
      </c>
      <c r="D100" s="45">
        <v>0.05991463276397408</v>
      </c>
    </row>
    <row r="101" spans="1:4" ht="15">
      <c r="A101" s="48" t="s">
        <v>829</v>
      </c>
      <c r="B101" s="49" t="s">
        <v>651</v>
      </c>
      <c r="C101" s="39">
        <v>0.05733816817663171</v>
      </c>
      <c r="D101" s="45">
        <v>0.057182754339359945</v>
      </c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FEBRUARY 15,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830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831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832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833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834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835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836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837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838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839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840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841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FEBRUARY 15,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842</v>
      </c>
      <c r="C21" s="12">
        <v>0</v>
      </c>
      <c r="D21" s="12">
        <v>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843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844</v>
      </c>
      <c r="C23" s="13">
        <v>14</v>
      </c>
      <c r="D23" s="13">
        <v>11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845</v>
      </c>
      <c r="C24" s="13">
        <v>116</v>
      </c>
      <c r="D24" s="13">
        <v>114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846</v>
      </c>
      <c r="C25" s="13">
        <v>418</v>
      </c>
      <c r="D25" s="13">
        <v>416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847</v>
      </c>
      <c r="C26" s="13">
        <v>447</v>
      </c>
      <c r="D26" s="13">
        <v>446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848</v>
      </c>
      <c r="C27" s="13">
        <v>399</v>
      </c>
      <c r="D27" s="13">
        <v>397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849</v>
      </c>
      <c r="C28" s="13">
        <v>395</v>
      </c>
      <c r="D28" s="13">
        <v>393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850</v>
      </c>
      <c r="C29" s="13">
        <v>432</v>
      </c>
      <c r="D29" s="13">
        <v>430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851</v>
      </c>
      <c r="C30" s="14">
        <v>417</v>
      </c>
      <c r="D30" s="14">
        <v>415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FEBRUARY 15,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852</v>
      </c>
      <c r="C35" s="19">
        <v>442</v>
      </c>
      <c r="D35" s="19">
        <v>443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853</v>
      </c>
      <c r="C36" s="19">
        <v>368</v>
      </c>
      <c r="D36" s="19">
        <v>368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854</v>
      </c>
      <c r="C37" s="19">
        <v>288</v>
      </c>
      <c r="D37" s="19">
        <v>284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855</v>
      </c>
      <c r="C38" s="19">
        <v>261</v>
      </c>
      <c r="D38" s="19">
        <v>256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856</v>
      </c>
      <c r="C39" s="19">
        <v>358</v>
      </c>
      <c r="D39" s="19">
        <v>358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857</v>
      </c>
      <c r="C40" s="19">
        <v>307</v>
      </c>
      <c r="D40" s="19">
        <v>307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858</v>
      </c>
      <c r="C41" s="19">
        <v>322</v>
      </c>
      <c r="D41" s="19">
        <v>320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859</v>
      </c>
      <c r="C42" s="20">
        <v>347</v>
      </c>
      <c r="D42" s="20">
        <v>344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FEBRUARY 15,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860</v>
      </c>
      <c r="C47" s="19">
        <v>722</v>
      </c>
      <c r="D47" s="19">
        <v>720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861</v>
      </c>
      <c r="C48" s="19">
        <v>247</v>
      </c>
      <c r="D48" s="19">
        <v>243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862</v>
      </c>
      <c r="C49" s="19">
        <v>468</v>
      </c>
      <c r="D49" s="19">
        <v>463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863</v>
      </c>
      <c r="C50" s="19">
        <v>336</v>
      </c>
      <c r="D50" s="19">
        <v>337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864</v>
      </c>
      <c r="C51" s="19">
        <v>343</v>
      </c>
      <c r="D51" s="19">
        <v>345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865</v>
      </c>
      <c r="C52" s="20">
        <v>365</v>
      </c>
      <c r="D52" s="20">
        <v>365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FEBRUARY 15,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866</v>
      </c>
      <c r="C57" s="19">
        <v>505</v>
      </c>
      <c r="D57" s="19">
        <v>500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867</v>
      </c>
      <c r="C58" s="19">
        <v>408</v>
      </c>
      <c r="D58" s="19">
        <v>404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868</v>
      </c>
      <c r="C59" s="19">
        <v>569</v>
      </c>
      <c r="D59" s="19">
        <v>568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869</v>
      </c>
      <c r="C60" s="20">
        <v>394</v>
      </c>
      <c r="D60" s="20">
        <v>395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FEBRUARY 15,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391</v>
      </c>
      <c r="C65" s="24">
        <v>506</v>
      </c>
      <c r="D65" s="25">
        <v>540</v>
      </c>
      <c r="E65" s="26">
        <v>555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285</v>
      </c>
      <c r="D66" s="29">
        <v>456</v>
      </c>
      <c r="E66" s="30">
        <v>522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332</v>
      </c>
      <c r="E67" s="30">
        <v>469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303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"COA TIER STRUCTURE ON "&amp;'OPTIONS - MARGIN INTERVALS'!A1</f>
        <v>COA TIER STRUCTURE ON FEBRUARY 15,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870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96" t="s">
        <v>871</v>
      </c>
      <c r="D6" s="95">
        <v>202304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6" t="s">
        <v>872</v>
      </c>
      <c r="D7" s="9">
        <v>202305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873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"INTRA-COMMODITY SPREAD CHARGES - MONTHLY BUTTERFLY ON "&amp;'OPTIONS - MARGIN INTERVALS'!A1</f>
        <v>INTRA-COMMODITY SPREAD CHARGES - MONTHLY BUTTERFLY ON FEBRUARY 15,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2</v>
      </c>
      <c r="C11" s="138" t="s">
        <v>3</v>
      </c>
      <c r="D11" s="138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874</v>
      </c>
      <c r="C13" s="13">
        <v>3405</v>
      </c>
      <c r="D13" s="13">
        <v>3388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875</v>
      </c>
      <c r="C14" s="14">
        <v>2935</v>
      </c>
      <c r="D14" s="14">
        <v>2920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"INTRA-COMMODITY SPREAD CHARGES - INTER-MONTH STRATEGY ON "&amp;'OPTIONS - MARGIN INTERVALS'!A1</f>
        <v>INTRA-COMMODITY SPREAD CHARGES - INTER-MONTH STRATEGY ON FEBRUARY 15,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>
        <v>1933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"CRA TIER STRUCTURE ON "&amp;'OPTIONS - MARGIN INTERVALS'!A1</f>
        <v>CRA TIER STRUCTURE ON FEBRUARY 15,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877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878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880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881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882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883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884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885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886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887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FEBRUARY 15,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888</v>
      </c>
      <c r="C21" s="12">
        <v>6</v>
      </c>
      <c r="D21" s="12">
        <v>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890</v>
      </c>
      <c r="C23" s="13">
        <v>0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891</v>
      </c>
      <c r="C24" s="13">
        <v>0</v>
      </c>
      <c r="D24" s="13">
        <v>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892</v>
      </c>
      <c r="C25" s="13">
        <v>327</v>
      </c>
      <c r="D25" s="13">
        <v>326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893</v>
      </c>
      <c r="C26" s="13">
        <v>427</v>
      </c>
      <c r="D26" s="13">
        <v>425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894</v>
      </c>
      <c r="C27" s="13">
        <v>437</v>
      </c>
      <c r="D27" s="13">
        <v>435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895</v>
      </c>
      <c r="C28" s="13">
        <v>438</v>
      </c>
      <c r="D28" s="13">
        <v>437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896</v>
      </c>
      <c r="C29" s="13">
        <v>434</v>
      </c>
      <c r="D29" s="13">
        <v>433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897</v>
      </c>
      <c r="C30" s="14">
        <v>428</v>
      </c>
      <c r="D30" s="14">
        <v>427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FEBRUARY 15,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898</v>
      </c>
      <c r="C35" s="19">
        <v>662</v>
      </c>
      <c r="D35" s="19">
        <v>660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899</v>
      </c>
      <c r="C36" s="19">
        <v>571</v>
      </c>
      <c r="D36" s="19">
        <v>569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900</v>
      </c>
      <c r="C37" s="19">
        <v>167</v>
      </c>
      <c r="D37" s="19">
        <v>166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901</v>
      </c>
      <c r="C38" s="19">
        <v>86</v>
      </c>
      <c r="D38" s="19">
        <v>85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902</v>
      </c>
      <c r="C39" s="19">
        <v>409</v>
      </c>
      <c r="D39" s="19">
        <v>408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903</v>
      </c>
      <c r="C40" s="19">
        <v>339</v>
      </c>
      <c r="D40" s="19">
        <v>337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904</v>
      </c>
      <c r="C41" s="19">
        <v>339</v>
      </c>
      <c r="D41" s="19">
        <v>338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905</v>
      </c>
      <c r="C42" s="20">
        <v>350</v>
      </c>
      <c r="D42" s="20">
        <v>349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FEBRUARY 15,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906</v>
      </c>
      <c r="C47" s="19">
        <v>826</v>
      </c>
      <c r="D47" s="19">
        <v>822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907</v>
      </c>
      <c r="C48" s="19">
        <v>72</v>
      </c>
      <c r="D48" s="19">
        <v>70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908</v>
      </c>
      <c r="C49" s="19">
        <v>417</v>
      </c>
      <c r="D49" s="19">
        <v>414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909</v>
      </c>
      <c r="C50" s="19">
        <v>311</v>
      </c>
      <c r="D50" s="19">
        <v>309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910</v>
      </c>
      <c r="C51" s="19">
        <v>552</v>
      </c>
      <c r="D51" s="19">
        <v>550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911</v>
      </c>
      <c r="C52" s="20">
        <v>395</v>
      </c>
      <c r="D52" s="20">
        <v>393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FEBRUARY 15,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912</v>
      </c>
      <c r="C57" s="19">
        <v>295</v>
      </c>
      <c r="D57" s="19">
        <v>292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913</v>
      </c>
      <c r="C58" s="19">
        <v>312</v>
      </c>
      <c r="D58" s="19">
        <v>310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914</v>
      </c>
      <c r="C59" s="19">
        <v>625</v>
      </c>
      <c r="D59" s="19">
        <v>621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915</v>
      </c>
      <c r="C60" s="20">
        <v>432</v>
      </c>
      <c r="D60" s="20">
        <v>430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FEBRUARY 15,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368</v>
      </c>
      <c r="C65" s="24">
        <v>456</v>
      </c>
      <c r="D65" s="25">
        <v>464</v>
      </c>
      <c r="E65" s="26">
        <v>461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378</v>
      </c>
      <c r="D66" s="29">
        <v>526</v>
      </c>
      <c r="E66" s="30">
        <v>537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460</v>
      </c>
      <c r="E67" s="30">
        <v>566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261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FEBRUARY 15,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916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917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918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919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920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FEBRUARY 15,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184</v>
      </c>
      <c r="D14" s="26">
        <v>162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253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152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FEBRUARY 15,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921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922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923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924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925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926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927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928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FEBRUARY 15,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1859</v>
      </c>
      <c r="D17" s="26">
        <v>3611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836</v>
      </c>
      <c r="D18" s="30">
        <v>3790</v>
      </c>
      <c r="E18" s="3"/>
    </row>
    <row r="19" spans="1:5" ht="15" customHeight="1" thickBot="1">
      <c r="A19" s="32">
        <v>3</v>
      </c>
      <c r="B19" s="33"/>
      <c r="C19" s="34"/>
      <c r="D19" s="36">
        <v>3191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50.1" customHeight="1" thickBot="1">
      <c r="A2" s="158" t="str">
        <f>"INTRA-COMMODITY (Inter-Month) SPREAD CHARGES EFFECTIVE ON "&amp;'OPTIONS - MARGIN INTERVALS'!A1</f>
        <v>INTRA-COMMODITY (Inter-Month) SPREAD CHARGES EFFECTIVE ON FEBRUARY 15, 2023</v>
      </c>
      <c r="B2" s="159"/>
      <c r="C2" s="159"/>
      <c r="D2" s="16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680</v>
      </c>
      <c r="B5" s="66" t="s">
        <v>681</v>
      </c>
      <c r="C5" s="67">
        <v>450</v>
      </c>
      <c r="D5" s="68">
        <v>450</v>
      </c>
    </row>
    <row r="6" spans="1:4" ht="15">
      <c r="A6" s="65" t="s">
        <v>682</v>
      </c>
      <c r="B6" s="66" t="s">
        <v>683</v>
      </c>
      <c r="C6" s="67">
        <v>450</v>
      </c>
      <c r="D6" s="68">
        <v>450</v>
      </c>
    </row>
    <row r="7" spans="1:4" ht="15">
      <c r="A7" s="65" t="s">
        <v>684</v>
      </c>
      <c r="B7" s="66" t="s">
        <v>685</v>
      </c>
      <c r="C7" s="67">
        <v>225</v>
      </c>
      <c r="D7" s="68">
        <v>225</v>
      </c>
    </row>
    <row r="8" spans="1:4" ht="15">
      <c r="A8" s="65" t="s">
        <v>693</v>
      </c>
      <c r="B8" s="66" t="s">
        <v>694</v>
      </c>
      <c r="C8" s="67">
        <v>450</v>
      </c>
      <c r="D8" s="68">
        <v>450</v>
      </c>
    </row>
    <row r="9" spans="1:4" ht="15">
      <c r="A9" s="65" t="s">
        <v>695</v>
      </c>
      <c r="B9" s="66" t="s">
        <v>696</v>
      </c>
      <c r="C9" s="67">
        <v>200</v>
      </c>
      <c r="D9" s="68">
        <v>200</v>
      </c>
    </row>
    <row r="10" spans="1:4" ht="15">
      <c r="A10" s="63" t="s">
        <v>697</v>
      </c>
      <c r="B10" s="49" t="s">
        <v>698</v>
      </c>
      <c r="C10" s="67">
        <v>200</v>
      </c>
      <c r="D10" s="68">
        <v>200</v>
      </c>
    </row>
    <row r="11" spans="1:4" ht="15">
      <c r="A11" s="65" t="s">
        <v>703</v>
      </c>
      <c r="B11" s="66" t="s">
        <v>704</v>
      </c>
      <c r="C11" s="90">
        <v>125</v>
      </c>
      <c r="D11" s="91">
        <v>125</v>
      </c>
    </row>
    <row r="12" spans="1:4" ht="15">
      <c r="A12" s="65" t="s">
        <v>705</v>
      </c>
      <c r="B12" s="66" t="s">
        <v>706</v>
      </c>
      <c r="C12" s="67">
        <v>100</v>
      </c>
      <c r="D12" s="68">
        <v>100</v>
      </c>
    </row>
    <row r="13" spans="1:4" ht="15">
      <c r="A13" s="65" t="s">
        <v>707</v>
      </c>
      <c r="B13" s="66" t="s">
        <v>708</v>
      </c>
      <c r="C13" s="67">
        <v>100</v>
      </c>
      <c r="D13" s="68">
        <v>100</v>
      </c>
    </row>
    <row r="14" spans="1:4" ht="15">
      <c r="A14" s="65" t="s">
        <v>709</v>
      </c>
      <c r="B14" s="66" t="s">
        <v>710</v>
      </c>
      <c r="C14" s="67">
        <v>100</v>
      </c>
      <c r="D14" s="68">
        <v>100</v>
      </c>
    </row>
    <row r="15" spans="1:4" ht="15">
      <c r="A15" s="65" t="s">
        <v>713</v>
      </c>
      <c r="B15" s="69" t="s">
        <v>714</v>
      </c>
      <c r="C15" s="67">
        <v>100</v>
      </c>
      <c r="D15" s="68">
        <v>100</v>
      </c>
    </row>
    <row r="16" spans="1:4" ht="15">
      <c r="A16" s="65" t="s">
        <v>715</v>
      </c>
      <c r="B16" s="69" t="s">
        <v>716</v>
      </c>
      <c r="C16" s="67">
        <v>100</v>
      </c>
      <c r="D16" s="68">
        <v>100</v>
      </c>
    </row>
    <row r="17" spans="1:4" ht="15">
      <c r="A17" s="65" t="s">
        <v>717</v>
      </c>
      <c r="B17" s="69" t="s">
        <v>718</v>
      </c>
      <c r="C17" s="67">
        <v>100</v>
      </c>
      <c r="D17" s="68">
        <v>100</v>
      </c>
    </row>
    <row r="18" spans="1:4" ht="15">
      <c r="A18" s="65" t="s">
        <v>719</v>
      </c>
      <c r="B18" s="69" t="s">
        <v>720</v>
      </c>
      <c r="C18" s="67">
        <v>125</v>
      </c>
      <c r="D18" s="68">
        <v>125</v>
      </c>
    </row>
    <row r="19" spans="1:4" ht="15">
      <c r="A19" s="65" t="s">
        <v>721</v>
      </c>
      <c r="B19" s="66" t="s">
        <v>722</v>
      </c>
      <c r="C19" s="67">
        <v>100</v>
      </c>
      <c r="D19" s="68">
        <v>100</v>
      </c>
    </row>
    <row r="20" spans="1:4" ht="15">
      <c r="A20" s="65" t="s">
        <v>723</v>
      </c>
      <c r="B20" s="69" t="s">
        <v>724</v>
      </c>
      <c r="C20" s="67">
        <v>100</v>
      </c>
      <c r="D20" s="70">
        <v>100</v>
      </c>
    </row>
    <row r="21" spans="1:4" ht="15">
      <c r="A21" s="65" t="s">
        <v>725</v>
      </c>
      <c r="B21" s="69" t="s">
        <v>726</v>
      </c>
      <c r="C21" s="67">
        <v>100</v>
      </c>
      <c r="D21" s="70">
        <v>100</v>
      </c>
    </row>
    <row r="22" spans="1:4" ht="15">
      <c r="A22" s="65" t="s">
        <v>727</v>
      </c>
      <c r="B22" s="69" t="s">
        <v>728</v>
      </c>
      <c r="C22" s="67">
        <v>100</v>
      </c>
      <c r="D22" s="70">
        <v>100</v>
      </c>
    </row>
    <row r="23" spans="1:4" ht="15">
      <c r="A23" s="65" t="s">
        <v>729</v>
      </c>
      <c r="B23" s="69" t="s">
        <v>730</v>
      </c>
      <c r="C23" s="67">
        <v>100</v>
      </c>
      <c r="D23" s="70">
        <v>100</v>
      </c>
    </row>
    <row r="24" spans="1:4" ht="15">
      <c r="A24" s="65" t="s">
        <v>731</v>
      </c>
      <c r="B24" s="69" t="s">
        <v>732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tr">
        <f>"SHARE FUTURES INTRA-COMMODITY (Inter-Month) SPREAD CHARGES EFFECTIVE ON "&amp;'OPTIONS - MARGIN INTERVALS'!A1</f>
        <v>SHARE FUTURES INTRA-COMMODITY (Inter-Month) SPREAD CHARGES EFFECTIVE ON FEBRUARY 15, 2023</v>
      </c>
      <c r="B30" s="149"/>
      <c r="C30" s="149"/>
      <c r="D30" s="150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733</v>
      </c>
      <c r="B33" s="69" t="s">
        <v>67</v>
      </c>
      <c r="C33" s="67">
        <v>75</v>
      </c>
      <c r="D33" s="68">
        <v>75</v>
      </c>
    </row>
    <row r="34" spans="1:4" ht="15">
      <c r="A34" s="65" t="s">
        <v>734</v>
      </c>
      <c r="B34" s="69" t="s">
        <v>53</v>
      </c>
      <c r="C34" s="67">
        <v>75</v>
      </c>
      <c r="D34" s="68">
        <v>75</v>
      </c>
    </row>
    <row r="35" spans="1:4" ht="15">
      <c r="A35" s="65" t="s">
        <v>735</v>
      </c>
      <c r="B35" s="69" t="s">
        <v>61</v>
      </c>
      <c r="C35" s="67">
        <v>75</v>
      </c>
      <c r="D35" s="68">
        <v>75</v>
      </c>
    </row>
    <row r="36" spans="1:4" ht="15">
      <c r="A36" s="65" t="s">
        <v>736</v>
      </c>
      <c r="B36" s="69" t="s">
        <v>69</v>
      </c>
      <c r="C36" s="67">
        <v>75</v>
      </c>
      <c r="D36" s="68">
        <v>75</v>
      </c>
    </row>
    <row r="37" spans="1:4" ht="15">
      <c r="A37" s="65" t="s">
        <v>737</v>
      </c>
      <c r="B37" s="69" t="s">
        <v>41</v>
      </c>
      <c r="C37" s="67">
        <v>75</v>
      </c>
      <c r="D37" s="68">
        <v>75</v>
      </c>
    </row>
    <row r="38" spans="1:4" ht="15">
      <c r="A38" s="65" t="s">
        <v>738</v>
      </c>
      <c r="B38" s="69" t="s">
        <v>89</v>
      </c>
      <c r="C38" s="67">
        <v>75</v>
      </c>
      <c r="D38" s="68">
        <v>75</v>
      </c>
    </row>
    <row r="39" spans="1:4" ht="15">
      <c r="A39" s="65" t="s">
        <v>739</v>
      </c>
      <c r="B39" s="69" t="s">
        <v>113</v>
      </c>
      <c r="C39" s="67">
        <v>75</v>
      </c>
      <c r="D39" s="68">
        <v>75</v>
      </c>
    </row>
    <row r="40" spans="1:4" ht="15">
      <c r="A40" s="65" t="s">
        <v>740</v>
      </c>
      <c r="B40" s="69" t="s">
        <v>111</v>
      </c>
      <c r="C40" s="67">
        <v>75</v>
      </c>
      <c r="D40" s="68">
        <v>75</v>
      </c>
    </row>
    <row r="41" spans="1:4" ht="15">
      <c r="A41" s="65" t="s">
        <v>741</v>
      </c>
      <c r="B41" s="69" t="s">
        <v>163</v>
      </c>
      <c r="C41" s="67">
        <v>75</v>
      </c>
      <c r="D41" s="68">
        <v>75</v>
      </c>
    </row>
    <row r="42" spans="1:4" ht="15">
      <c r="A42" s="65" t="s">
        <v>742</v>
      </c>
      <c r="B42" s="69" t="s">
        <v>171</v>
      </c>
      <c r="C42" s="67">
        <v>75</v>
      </c>
      <c r="D42" s="68">
        <v>75</v>
      </c>
    </row>
    <row r="43" spans="1:4" ht="15">
      <c r="A43" s="65" t="s">
        <v>743</v>
      </c>
      <c r="B43" s="69" t="s">
        <v>509</v>
      </c>
      <c r="C43" s="67">
        <v>75</v>
      </c>
      <c r="D43" s="68">
        <v>75</v>
      </c>
    </row>
    <row r="44" spans="1:4" ht="15">
      <c r="A44" s="65" t="s">
        <v>744</v>
      </c>
      <c r="B44" s="69" t="s">
        <v>167</v>
      </c>
      <c r="C44" s="67">
        <v>75</v>
      </c>
      <c r="D44" s="68">
        <v>75</v>
      </c>
    </row>
    <row r="45" spans="1:4" ht="15">
      <c r="A45" s="65" t="s">
        <v>745</v>
      </c>
      <c r="B45" s="69" t="s">
        <v>165</v>
      </c>
      <c r="C45" s="67">
        <v>75</v>
      </c>
      <c r="D45" s="68">
        <v>75</v>
      </c>
    </row>
    <row r="46" spans="1:4" ht="15">
      <c r="A46" s="65" t="s">
        <v>746</v>
      </c>
      <c r="B46" s="69" t="s">
        <v>183</v>
      </c>
      <c r="C46" s="67">
        <v>75</v>
      </c>
      <c r="D46" s="68">
        <v>75</v>
      </c>
    </row>
    <row r="47" spans="1:4" ht="15">
      <c r="A47" s="65" t="s">
        <v>747</v>
      </c>
      <c r="B47" s="69" t="s">
        <v>155</v>
      </c>
      <c r="C47" s="67">
        <v>75</v>
      </c>
      <c r="D47" s="68">
        <v>75</v>
      </c>
    </row>
    <row r="48" spans="1:4" ht="15">
      <c r="A48" s="65" t="s">
        <v>748</v>
      </c>
      <c r="B48" s="69" t="s">
        <v>205</v>
      </c>
      <c r="C48" s="67">
        <v>75</v>
      </c>
      <c r="D48" s="68">
        <v>75</v>
      </c>
    </row>
    <row r="49" spans="1:4" ht="15">
      <c r="A49" s="65" t="s">
        <v>749</v>
      </c>
      <c r="B49" s="69" t="s">
        <v>233</v>
      </c>
      <c r="C49" s="67">
        <v>75</v>
      </c>
      <c r="D49" s="68">
        <v>75</v>
      </c>
    </row>
    <row r="50" spans="1:4" ht="15">
      <c r="A50" s="65" t="s">
        <v>750</v>
      </c>
      <c r="B50" s="69" t="s">
        <v>625</v>
      </c>
      <c r="C50" s="67">
        <v>75</v>
      </c>
      <c r="D50" s="68">
        <v>75</v>
      </c>
    </row>
    <row r="51" spans="1:4" ht="15">
      <c r="A51" s="65" t="s">
        <v>751</v>
      </c>
      <c r="B51" s="69" t="s">
        <v>231</v>
      </c>
      <c r="C51" s="67">
        <v>75</v>
      </c>
      <c r="D51" s="68">
        <v>75</v>
      </c>
    </row>
    <row r="52" spans="1:4" ht="15">
      <c r="A52" s="65" t="s">
        <v>752</v>
      </c>
      <c r="B52" s="69" t="s">
        <v>243</v>
      </c>
      <c r="C52" s="67">
        <v>75</v>
      </c>
      <c r="D52" s="68">
        <v>75</v>
      </c>
    </row>
    <row r="53" spans="1:4" ht="15">
      <c r="A53" s="65" t="s">
        <v>753</v>
      </c>
      <c r="B53" s="69" t="s">
        <v>245</v>
      </c>
      <c r="C53" s="67">
        <v>75</v>
      </c>
      <c r="D53" s="68">
        <v>75</v>
      </c>
    </row>
    <row r="54" spans="1:4" ht="15">
      <c r="A54" s="65" t="s">
        <v>754</v>
      </c>
      <c r="B54" s="69" t="s">
        <v>213</v>
      </c>
      <c r="C54" s="67">
        <v>75</v>
      </c>
      <c r="D54" s="68">
        <v>75</v>
      </c>
    </row>
    <row r="55" spans="1:4" ht="15">
      <c r="A55" s="65" t="s">
        <v>755</v>
      </c>
      <c r="B55" s="69" t="s">
        <v>365</v>
      </c>
      <c r="C55" s="67">
        <v>75</v>
      </c>
      <c r="D55" s="68">
        <v>75</v>
      </c>
    </row>
    <row r="56" spans="1:4" ht="15">
      <c r="A56" s="65" t="s">
        <v>756</v>
      </c>
      <c r="B56" s="69" t="s">
        <v>267</v>
      </c>
      <c r="C56" s="67">
        <v>75</v>
      </c>
      <c r="D56" s="68">
        <v>75</v>
      </c>
    </row>
    <row r="57" spans="1:4" ht="15">
      <c r="A57" s="65" t="s">
        <v>757</v>
      </c>
      <c r="B57" s="69" t="s">
        <v>259</v>
      </c>
      <c r="C57" s="67">
        <v>75</v>
      </c>
      <c r="D57" s="68">
        <v>75</v>
      </c>
    </row>
    <row r="58" spans="1:4" ht="15">
      <c r="A58" s="65" t="s">
        <v>758</v>
      </c>
      <c r="B58" s="69" t="s">
        <v>277</v>
      </c>
      <c r="C58" s="67">
        <v>75</v>
      </c>
      <c r="D58" s="68">
        <v>75</v>
      </c>
    </row>
    <row r="59" spans="1:4" ht="15">
      <c r="A59" s="65" t="s">
        <v>759</v>
      </c>
      <c r="B59" s="69" t="s">
        <v>333</v>
      </c>
      <c r="C59" s="67">
        <v>75</v>
      </c>
      <c r="D59" s="68">
        <v>75</v>
      </c>
    </row>
    <row r="60" spans="1:4" ht="15">
      <c r="A60" s="65" t="s">
        <v>760</v>
      </c>
      <c r="B60" s="69" t="s">
        <v>279</v>
      </c>
      <c r="C60" s="67">
        <v>75</v>
      </c>
      <c r="D60" s="68">
        <v>75</v>
      </c>
    </row>
    <row r="61" spans="1:4" ht="15">
      <c r="A61" s="65" t="s">
        <v>761</v>
      </c>
      <c r="B61" s="69" t="s">
        <v>291</v>
      </c>
      <c r="C61" s="67">
        <v>75</v>
      </c>
      <c r="D61" s="68">
        <v>75</v>
      </c>
    </row>
    <row r="62" spans="1:4" ht="15">
      <c r="A62" s="65" t="s">
        <v>762</v>
      </c>
      <c r="B62" s="69" t="s">
        <v>247</v>
      </c>
      <c r="C62" s="67">
        <v>75</v>
      </c>
      <c r="D62" s="68">
        <v>75</v>
      </c>
    </row>
    <row r="63" spans="1:4" ht="15">
      <c r="A63" s="65" t="s">
        <v>763</v>
      </c>
      <c r="B63" s="69" t="s">
        <v>327</v>
      </c>
      <c r="C63" s="67">
        <v>75</v>
      </c>
      <c r="D63" s="68">
        <v>75</v>
      </c>
    </row>
    <row r="64" spans="1:4" ht="15">
      <c r="A64" s="65" t="s">
        <v>764</v>
      </c>
      <c r="B64" s="69" t="s">
        <v>631</v>
      </c>
      <c r="C64" s="67">
        <v>75</v>
      </c>
      <c r="D64" s="68">
        <v>75</v>
      </c>
    </row>
    <row r="65" spans="1:4" ht="15">
      <c r="A65" s="65" t="s">
        <v>765</v>
      </c>
      <c r="B65" s="69" t="s">
        <v>329</v>
      </c>
      <c r="C65" s="67">
        <v>75</v>
      </c>
      <c r="D65" s="68">
        <v>75</v>
      </c>
    </row>
    <row r="66" spans="1:4" ht="15">
      <c r="A66" s="65" t="s">
        <v>766</v>
      </c>
      <c r="B66" s="69" t="s">
        <v>471</v>
      </c>
      <c r="C66" s="67">
        <v>75</v>
      </c>
      <c r="D66" s="68">
        <v>75</v>
      </c>
    </row>
    <row r="67" spans="1:4" ht="15">
      <c r="A67" s="65" t="s">
        <v>767</v>
      </c>
      <c r="B67" s="69" t="s">
        <v>635</v>
      </c>
      <c r="C67" s="67">
        <v>75</v>
      </c>
      <c r="D67" s="68">
        <v>75</v>
      </c>
    </row>
    <row r="68" spans="1:4" ht="15">
      <c r="A68" s="65" t="s">
        <v>768</v>
      </c>
      <c r="B68" s="69" t="s">
        <v>347</v>
      </c>
      <c r="C68" s="67">
        <v>75</v>
      </c>
      <c r="D68" s="68">
        <v>75</v>
      </c>
    </row>
    <row r="69" spans="1:4" ht="15">
      <c r="A69" s="65" t="s">
        <v>769</v>
      </c>
      <c r="B69" s="69" t="s">
        <v>505</v>
      </c>
      <c r="C69" s="67">
        <v>75</v>
      </c>
      <c r="D69" s="68">
        <v>75</v>
      </c>
    </row>
    <row r="70" spans="1:4" ht="15">
      <c r="A70" s="65" t="s">
        <v>770</v>
      </c>
      <c r="B70" s="69" t="s">
        <v>357</v>
      </c>
      <c r="C70" s="67">
        <v>75</v>
      </c>
      <c r="D70" s="68">
        <v>75</v>
      </c>
    </row>
    <row r="71" spans="1:4" ht="15">
      <c r="A71" s="65" t="s">
        <v>771</v>
      </c>
      <c r="B71" s="69" t="s">
        <v>373</v>
      </c>
      <c r="C71" s="67">
        <v>75</v>
      </c>
      <c r="D71" s="68">
        <v>75</v>
      </c>
    </row>
    <row r="72" spans="1:4" ht="15">
      <c r="A72" s="65" t="s">
        <v>772</v>
      </c>
      <c r="B72" s="69" t="s">
        <v>229</v>
      </c>
      <c r="C72" s="67">
        <v>75</v>
      </c>
      <c r="D72" s="68">
        <v>75</v>
      </c>
    </row>
    <row r="73" spans="1:4" ht="15">
      <c r="A73" s="65" t="s">
        <v>773</v>
      </c>
      <c r="B73" s="69" t="s">
        <v>385</v>
      </c>
      <c r="C73" s="67">
        <v>75</v>
      </c>
      <c r="D73" s="68">
        <v>75</v>
      </c>
    </row>
    <row r="74" spans="1:4" ht="15">
      <c r="A74" s="65" t="s">
        <v>774</v>
      </c>
      <c r="B74" s="69" t="s">
        <v>389</v>
      </c>
      <c r="C74" s="67">
        <v>75</v>
      </c>
      <c r="D74" s="68">
        <v>75</v>
      </c>
    </row>
    <row r="75" spans="1:4" ht="15">
      <c r="A75" s="65" t="s">
        <v>775</v>
      </c>
      <c r="B75" s="69" t="s">
        <v>337</v>
      </c>
      <c r="C75" s="67">
        <v>75</v>
      </c>
      <c r="D75" s="68">
        <v>75</v>
      </c>
    </row>
    <row r="76" spans="1:4" ht="15">
      <c r="A76" s="65" t="s">
        <v>776</v>
      </c>
      <c r="B76" s="69" t="s">
        <v>393</v>
      </c>
      <c r="C76" s="67">
        <v>75</v>
      </c>
      <c r="D76" s="68">
        <v>75</v>
      </c>
    </row>
    <row r="77" spans="1:4" ht="15">
      <c r="A77" s="65" t="s">
        <v>777</v>
      </c>
      <c r="B77" s="69" t="s">
        <v>397</v>
      </c>
      <c r="C77" s="67">
        <v>75</v>
      </c>
      <c r="D77" s="68">
        <v>75</v>
      </c>
    </row>
    <row r="78" spans="1:4" ht="15">
      <c r="A78" s="65" t="s">
        <v>778</v>
      </c>
      <c r="B78" s="69" t="s">
        <v>399</v>
      </c>
      <c r="C78" s="67">
        <v>75</v>
      </c>
      <c r="D78" s="68">
        <v>75</v>
      </c>
    </row>
    <row r="79" spans="1:4" ht="15">
      <c r="A79" s="65" t="s">
        <v>779</v>
      </c>
      <c r="B79" s="69" t="s">
        <v>269</v>
      </c>
      <c r="C79" s="67">
        <v>75</v>
      </c>
      <c r="D79" s="68">
        <v>75</v>
      </c>
    </row>
    <row r="80" spans="1:4" ht="15">
      <c r="A80" s="65" t="s">
        <v>780</v>
      </c>
      <c r="B80" s="69" t="s">
        <v>175</v>
      </c>
      <c r="C80" s="67">
        <v>75</v>
      </c>
      <c r="D80" s="68">
        <v>75</v>
      </c>
    </row>
    <row r="81" spans="1:4" ht="15">
      <c r="A81" s="65" t="s">
        <v>781</v>
      </c>
      <c r="B81" s="69" t="s">
        <v>117</v>
      </c>
      <c r="C81" s="67">
        <v>75</v>
      </c>
      <c r="D81" s="68">
        <v>75</v>
      </c>
    </row>
    <row r="82" spans="1:4" ht="15">
      <c r="A82" s="65" t="s">
        <v>782</v>
      </c>
      <c r="B82" s="69" t="s">
        <v>413</v>
      </c>
      <c r="C82" s="67">
        <v>75</v>
      </c>
      <c r="D82" s="68">
        <v>75</v>
      </c>
    </row>
    <row r="83" spans="1:4" ht="15">
      <c r="A83" s="65" t="s">
        <v>783</v>
      </c>
      <c r="B83" s="69" t="s">
        <v>139</v>
      </c>
      <c r="C83" s="67">
        <v>75</v>
      </c>
      <c r="D83" s="68">
        <v>75</v>
      </c>
    </row>
    <row r="84" spans="1:4" ht="15">
      <c r="A84" s="65" t="s">
        <v>784</v>
      </c>
      <c r="B84" s="69" t="s">
        <v>435</v>
      </c>
      <c r="C84" s="67">
        <v>75</v>
      </c>
      <c r="D84" s="68">
        <v>75</v>
      </c>
    </row>
    <row r="85" spans="1:4" ht="15">
      <c r="A85" s="65" t="s">
        <v>785</v>
      </c>
      <c r="B85" s="69" t="s">
        <v>559</v>
      </c>
      <c r="C85" s="67">
        <v>75</v>
      </c>
      <c r="D85" s="68">
        <v>75</v>
      </c>
    </row>
    <row r="86" spans="1:4" ht="15">
      <c r="A86" s="65" t="s">
        <v>786</v>
      </c>
      <c r="B86" s="69" t="s">
        <v>609</v>
      </c>
      <c r="C86" s="67">
        <v>75</v>
      </c>
      <c r="D86" s="68">
        <v>75</v>
      </c>
    </row>
    <row r="87" spans="1:4" ht="15">
      <c r="A87" s="65" t="s">
        <v>787</v>
      </c>
      <c r="B87" s="69" t="s">
        <v>455</v>
      </c>
      <c r="C87" s="67">
        <v>75</v>
      </c>
      <c r="D87" s="68">
        <v>75</v>
      </c>
    </row>
    <row r="88" spans="1:4" ht="15">
      <c r="A88" s="65" t="s">
        <v>788</v>
      </c>
      <c r="B88" s="69" t="s">
        <v>453</v>
      </c>
      <c r="C88" s="67">
        <v>75</v>
      </c>
      <c r="D88" s="68">
        <v>75</v>
      </c>
    </row>
    <row r="89" spans="1:4" ht="15">
      <c r="A89" s="65" t="s">
        <v>789</v>
      </c>
      <c r="B89" s="69" t="s">
        <v>361</v>
      </c>
      <c r="C89" s="67">
        <v>75</v>
      </c>
      <c r="D89" s="68">
        <v>75</v>
      </c>
    </row>
    <row r="90" spans="1:4" ht="15">
      <c r="A90" s="65" t="s">
        <v>790</v>
      </c>
      <c r="B90" s="69" t="s">
        <v>65</v>
      </c>
      <c r="C90" s="67">
        <v>75</v>
      </c>
      <c r="D90" s="68">
        <v>75</v>
      </c>
    </row>
    <row r="91" spans="1:4" ht="15">
      <c r="A91" s="65" t="s">
        <v>791</v>
      </c>
      <c r="B91" s="69" t="s">
        <v>467</v>
      </c>
      <c r="C91" s="67">
        <v>75</v>
      </c>
      <c r="D91" s="68">
        <v>75</v>
      </c>
    </row>
    <row r="92" spans="1:4" ht="15">
      <c r="A92" s="65" t="s">
        <v>792</v>
      </c>
      <c r="B92" s="69" t="s">
        <v>121</v>
      </c>
      <c r="C92" s="67">
        <v>75</v>
      </c>
      <c r="D92" s="68">
        <v>75</v>
      </c>
    </row>
    <row r="93" spans="1:4" ht="15">
      <c r="A93" s="65" t="s">
        <v>793</v>
      </c>
      <c r="B93" s="69" t="s">
        <v>567</v>
      </c>
      <c r="C93" s="67">
        <v>75</v>
      </c>
      <c r="D93" s="68">
        <v>75</v>
      </c>
    </row>
    <row r="94" spans="1:4" ht="15">
      <c r="A94" s="65" t="s">
        <v>794</v>
      </c>
      <c r="B94" s="69" t="s">
        <v>101</v>
      </c>
      <c r="C94" s="67">
        <v>75</v>
      </c>
      <c r="D94" s="68">
        <v>75</v>
      </c>
    </row>
    <row r="95" spans="1:4" ht="15">
      <c r="A95" s="65" t="s">
        <v>795</v>
      </c>
      <c r="B95" s="69" t="s">
        <v>565</v>
      </c>
      <c r="C95" s="67">
        <v>75</v>
      </c>
      <c r="D95" s="68">
        <v>75</v>
      </c>
    </row>
    <row r="96" spans="1:4" ht="15">
      <c r="A96" s="65" t="s">
        <v>796</v>
      </c>
      <c r="B96" s="69" t="s">
        <v>475</v>
      </c>
      <c r="C96" s="67">
        <v>75</v>
      </c>
      <c r="D96" s="68">
        <v>75</v>
      </c>
    </row>
    <row r="97" spans="1:4" ht="15">
      <c r="A97" s="65" t="s">
        <v>797</v>
      </c>
      <c r="B97" s="69" t="s">
        <v>483</v>
      </c>
      <c r="C97" s="67">
        <v>75</v>
      </c>
      <c r="D97" s="68">
        <v>75</v>
      </c>
    </row>
    <row r="98" spans="1:4" ht="15">
      <c r="A98" s="65" t="s">
        <v>798</v>
      </c>
      <c r="B98" s="69" t="s">
        <v>485</v>
      </c>
      <c r="C98" s="67">
        <v>75</v>
      </c>
      <c r="D98" s="68">
        <v>75</v>
      </c>
    </row>
    <row r="99" spans="1:4" ht="15">
      <c r="A99" s="65" t="s">
        <v>799</v>
      </c>
      <c r="B99" s="69" t="s">
        <v>493</v>
      </c>
      <c r="C99" s="67">
        <v>75</v>
      </c>
      <c r="D99" s="68">
        <v>75</v>
      </c>
    </row>
    <row r="100" spans="1:4" ht="15">
      <c r="A100" s="65" t="s">
        <v>800</v>
      </c>
      <c r="B100" s="69" t="s">
        <v>503</v>
      </c>
      <c r="C100" s="67">
        <v>75</v>
      </c>
      <c r="D100" s="68">
        <v>75</v>
      </c>
    </row>
    <row r="101" spans="1:4" ht="15">
      <c r="A101" s="65" t="s">
        <v>801</v>
      </c>
      <c r="B101" s="69" t="s">
        <v>525</v>
      </c>
      <c r="C101" s="67">
        <v>75</v>
      </c>
      <c r="D101" s="68">
        <v>75</v>
      </c>
    </row>
    <row r="102" spans="1:4" ht="15">
      <c r="A102" s="65" t="s">
        <v>802</v>
      </c>
      <c r="B102" s="69" t="s">
        <v>75</v>
      </c>
      <c r="C102" s="67">
        <v>75</v>
      </c>
      <c r="D102" s="68">
        <v>75</v>
      </c>
    </row>
    <row r="103" spans="1:4" ht="15">
      <c r="A103" s="65" t="s">
        <v>803</v>
      </c>
      <c r="B103" s="69" t="s">
        <v>537</v>
      </c>
      <c r="C103" s="67">
        <v>75</v>
      </c>
      <c r="D103" s="68">
        <v>75</v>
      </c>
    </row>
    <row r="104" spans="1:4" ht="15">
      <c r="A104" s="65" t="s">
        <v>804</v>
      </c>
      <c r="B104" s="69" t="s">
        <v>545</v>
      </c>
      <c r="C104" s="67">
        <v>75</v>
      </c>
      <c r="D104" s="68">
        <v>75</v>
      </c>
    </row>
    <row r="105" spans="1:4" ht="15">
      <c r="A105" s="65" t="s">
        <v>805</v>
      </c>
      <c r="B105" s="69" t="s">
        <v>241</v>
      </c>
      <c r="C105" s="67">
        <v>75</v>
      </c>
      <c r="D105" s="68">
        <v>75</v>
      </c>
    </row>
    <row r="106" spans="1:4" ht="15">
      <c r="A106" s="65" t="s">
        <v>806</v>
      </c>
      <c r="B106" s="69" t="s">
        <v>549</v>
      </c>
      <c r="C106" s="67">
        <v>75</v>
      </c>
      <c r="D106" s="68">
        <v>75</v>
      </c>
    </row>
    <row r="107" spans="1:4" ht="15">
      <c r="A107" s="65" t="s">
        <v>807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808</v>
      </c>
      <c r="B108" s="69" t="s">
        <v>119</v>
      </c>
      <c r="C108" s="67">
        <v>75</v>
      </c>
      <c r="D108" s="68">
        <v>75</v>
      </c>
    </row>
    <row r="109" spans="1:4" ht="15">
      <c r="A109" s="65" t="s">
        <v>809</v>
      </c>
      <c r="B109" s="69" t="s">
        <v>123</v>
      </c>
      <c r="C109" s="67">
        <v>75</v>
      </c>
      <c r="D109" s="68">
        <v>75</v>
      </c>
    </row>
    <row r="110" spans="1:4" ht="15">
      <c r="A110" s="65" t="s">
        <v>810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811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812</v>
      </c>
      <c r="B112" s="69" t="s">
        <v>181</v>
      </c>
      <c r="C112" s="67">
        <v>75</v>
      </c>
      <c r="D112" s="68">
        <v>75</v>
      </c>
    </row>
    <row r="113" spans="1:4" ht="15">
      <c r="A113" s="65" t="s">
        <v>813</v>
      </c>
      <c r="B113" s="69" t="s">
        <v>581</v>
      </c>
      <c r="C113" s="67">
        <v>75</v>
      </c>
      <c r="D113" s="68">
        <v>75</v>
      </c>
    </row>
    <row r="114" spans="1:4" ht="15">
      <c r="A114" s="65" t="s">
        <v>814</v>
      </c>
      <c r="B114" s="69" t="s">
        <v>437</v>
      </c>
      <c r="C114" s="67">
        <v>75</v>
      </c>
      <c r="D114" s="68">
        <v>75</v>
      </c>
    </row>
    <row r="115" spans="1:4" ht="15">
      <c r="A115" s="65" t="s">
        <v>815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816</v>
      </c>
      <c r="B116" s="69" t="s">
        <v>595</v>
      </c>
      <c r="C116" s="67">
        <v>75</v>
      </c>
      <c r="D116" s="68">
        <v>75</v>
      </c>
    </row>
    <row r="117" spans="1:4" ht="15">
      <c r="A117" s="65" t="s">
        <v>817</v>
      </c>
      <c r="B117" s="69" t="s">
        <v>601</v>
      </c>
      <c r="C117" s="67">
        <v>75</v>
      </c>
      <c r="D117" s="68">
        <v>75</v>
      </c>
    </row>
    <row r="118" spans="1:4" ht="15">
      <c r="A118" s="65" t="s">
        <v>818</v>
      </c>
      <c r="B118" s="69" t="s">
        <v>289</v>
      </c>
      <c r="C118" s="67">
        <v>75</v>
      </c>
      <c r="D118" s="68">
        <v>75</v>
      </c>
    </row>
    <row r="119" spans="1:4" ht="15">
      <c r="A119" s="65" t="s">
        <v>819</v>
      </c>
      <c r="B119" s="69" t="s">
        <v>607</v>
      </c>
      <c r="C119" s="67">
        <v>75</v>
      </c>
      <c r="D119" s="68">
        <v>75</v>
      </c>
    </row>
    <row r="120" spans="1:4" ht="15">
      <c r="A120" s="65" t="s">
        <v>820</v>
      </c>
      <c r="B120" s="69" t="s">
        <v>597</v>
      </c>
      <c r="C120" s="67">
        <v>75</v>
      </c>
      <c r="D120" s="68">
        <v>75</v>
      </c>
    </row>
    <row r="121" spans="1:4" ht="15">
      <c r="A121" s="65" t="s">
        <v>821</v>
      </c>
      <c r="B121" s="69" t="s">
        <v>621</v>
      </c>
      <c r="C121" s="67">
        <v>75</v>
      </c>
      <c r="D121" s="68">
        <v>75</v>
      </c>
    </row>
    <row r="122" spans="1:4" ht="15">
      <c r="A122" s="65" t="s">
        <v>822</v>
      </c>
      <c r="B122" s="69" t="s">
        <v>637</v>
      </c>
      <c r="C122" s="67">
        <v>75</v>
      </c>
      <c r="D122" s="68">
        <v>75</v>
      </c>
    </row>
    <row r="123" spans="1:4" ht="15">
      <c r="A123" s="65" t="s">
        <v>823</v>
      </c>
      <c r="B123" s="69" t="s">
        <v>629</v>
      </c>
      <c r="C123" s="67">
        <v>75</v>
      </c>
      <c r="D123" s="68">
        <v>75</v>
      </c>
    </row>
    <row r="124" spans="1:4" ht="15">
      <c r="A124" s="65" t="s">
        <v>824</v>
      </c>
      <c r="B124" s="69" t="s">
        <v>159</v>
      </c>
      <c r="C124" s="67">
        <v>75</v>
      </c>
      <c r="D124" s="68">
        <v>75</v>
      </c>
    </row>
    <row r="125" spans="1:4" ht="15">
      <c r="A125" s="65" t="s">
        <v>825</v>
      </c>
      <c r="B125" s="69" t="s">
        <v>627</v>
      </c>
      <c r="C125" s="67">
        <v>75</v>
      </c>
      <c r="D125" s="68">
        <v>75</v>
      </c>
    </row>
    <row r="126" spans="1:4" ht="15">
      <c r="A126" s="65" t="s">
        <v>826</v>
      </c>
      <c r="B126" s="69" t="s">
        <v>325</v>
      </c>
      <c r="C126" s="67">
        <v>75</v>
      </c>
      <c r="D126" s="68">
        <v>75</v>
      </c>
    </row>
    <row r="127" spans="1:4" ht="15">
      <c r="A127" s="65" t="s">
        <v>827</v>
      </c>
      <c r="B127" s="69" t="s">
        <v>645</v>
      </c>
      <c r="C127" s="67">
        <v>75</v>
      </c>
      <c r="D127" s="68">
        <v>75</v>
      </c>
    </row>
    <row r="128" spans="1:4" ht="15">
      <c r="A128" s="65" t="s">
        <v>828</v>
      </c>
      <c r="B128" s="69" t="s">
        <v>655</v>
      </c>
      <c r="C128" s="67">
        <v>75</v>
      </c>
      <c r="D128" s="68">
        <v>75</v>
      </c>
    </row>
    <row r="129" spans="1:4" ht="15">
      <c r="A129" s="65" t="s">
        <v>829</v>
      </c>
      <c r="B129" s="69" t="s">
        <v>651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Valerie Beaupre</cp:lastModifiedBy>
  <dcterms:created xsi:type="dcterms:W3CDTF">2017-04-13T19:02:44Z</dcterms:created>
  <dcterms:modified xsi:type="dcterms:W3CDTF">2023-02-14T13:57:44Z</dcterms:modified>
  <cp:category/>
  <cp:version/>
  <cp:contentType/>
  <cp:contentStatus/>
</cp:coreProperties>
</file>