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01\"/>
    </mc:Choice>
  </mc:AlternateContent>
  <bookViews>
    <workbookView xWindow="0" yWindow="0" windowWidth="23040" windowHeight="777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INTRA-MARCHANDISES'!$A$1:$E$63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8" i="3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8" i="2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<sst xmlns="http://schemas.openxmlformats.org/spreadsheetml/2006/main" count="3228" uniqueCount="1328">
  <si>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</si>
  <si>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</si>
  <si>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</si>
  <si>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</si>
  <si>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</si>
  <si>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</si>
  <si>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</si>
  <si>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</si>
  <si>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</si>
  <si>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</si>
  <si>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</si>
  <si>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</si>
  <si>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</si>
  <si>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</si>
  <si>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</si>
  <si>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</si>
  <si>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</si>
  <si>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</si>
  <si>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</si>
  <si>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</si>
  <si>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</si>
  <si>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</si>
  <si>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</si>
  <si>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</si>
  <si>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</si>
  <si>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</si>
  <si>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</si>
  <si>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</si>
  <si>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</si>
  <si>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</si>
  <si>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</si>
  <si>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</si>
  <si>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</si>
  <si>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</si>
  <si>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</si>
  <si>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</si>
  <si>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</si>
  <si>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</si>
  <si>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</si>
  <si>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</si>
  <si>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</si>
  <si>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</si>
  <si>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</si>
  <si>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</si>
  <si>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</si>
  <si>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</si>
  <si>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</si>
  <si>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</si>
  <si>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</si>
  <si>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</si>
  <si>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</si>
  <si>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</si>
  <si>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</si>
  <si>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</si>
  <si>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</si>
  <si>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</si>
  <si>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</si>
  <si>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</si>
  <si>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</si>
  <si>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</si>
  <si>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</si>
  <si>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</si>
  <si>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</si>
  <si>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</si>
  <si>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</si>
  <si>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</si>
  <si>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</si>
  <si>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</si>
  <si>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</si>
  <si>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</si>
  <si>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</si>
  <si>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</si>
  <si>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</si>
  <si>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</si>
  <si>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</si>
  <si>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</si>
  <si>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</si>
  <si>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</si>
  <si>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</si>
  <si>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</si>
  <si>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</si>
  <si>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</si>
  <si>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</si>
  <si>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</si>
  <si>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</si>
  <si>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</si>
  <si>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</si>
  <si>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</si>
  <si>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</si>
  <si>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</si>
  <si>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</si>
  <si>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</si>
  <si>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</si>
  <si>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</si>
  <si>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</si>
  <si>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</si>
  <si>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</si>
  <si>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</si>
  <si>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</si>
  <si>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</si>
  <si>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</si>
  <si>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</si>
  <si>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</si>
  <si>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</si>
  <si>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</si>
  <si>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</si>
  <si>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</si>
  <si>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</si>
  <si>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</si>
  <si>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</si>
  <si>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</si>
  <si>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</si>
  <si>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</si>
  <si>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</si>
  <si>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</si>
  <si>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</si>
  <si>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</si>
  <si>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</si>
  <si>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</si>
  <si>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</si>
  <si>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</si>
  <si>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</si>
  <si>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</si>
  <si>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</si>
  <si>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</si>
  <si>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</si>
  <si>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</si>
  <si>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</si>
  <si>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</si>
  <si>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</si>
  <si>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</si>
  <si>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</si>
  <si>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</si>
  <si>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</si>
  <si>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</si>
  <si>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</si>
  <si>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</si>
  <si>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</si>
  <si>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</si>
  <si>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</si>
  <si>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</si>
  <si>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</si>
  <si>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</si>
  <si>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</si>
  <si>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</si>
  <si>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</si>
  <si>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</si>
  <si>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</si>
  <si>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</si>
  <si>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</si>
  <si>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</si>
  <si>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</si>
  <si>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</si>
  <si>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</si>
  <si>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</si>
  <si>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</si>
  <si>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</si>
  <si>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</si>
  <si>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</si>
  <si>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</si>
  <si>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</si>
  <si>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</si>
  <si>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</si>
  <si>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</si>
  <si>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</si>
  <si>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</si>
  <si>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</si>
  <si>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</si>
  <si>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</si>
  <si>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</si>
  <si>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</si>
  <si>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</si>
  <si>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</si>
  <si>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</si>
  <si>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</si>
  <si>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</si>
  <si>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</si>
  <si>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</si>
  <si>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</si>
  <si>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</si>
  <si>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</si>
  <si>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</si>
  <si>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</si>
  <si>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</si>
  <si>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</si>
  <si>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</si>
  <si>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</si>
  <si>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</si>
  <si>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</si>
  <si>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</si>
  <si>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</si>
  <si>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</si>
  <si>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</si>
  <si>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</si>
  <si>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</si>
  <si>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</si>
  <si>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</si>
  <si>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</si>
  <si>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</si>
  <si>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</si>
  <si>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</si>
  <si>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</si>
  <si>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</si>
  <si>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</si>
  <si>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</si>
  <si>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</si>
  <si>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</si>
  <si>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</si>
  <si>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</si>
  <si>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</si>
  <si>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</si>
  <si>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</si>
  <si>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</si>
  <si>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</si>
  <si>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</si>
  <si>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</si>
  <si>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</si>
  <si>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</si>
  <si>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</si>
  <si>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</si>
  <si>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</si>
  <si>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</si>
  <si>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</si>
  <si>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</si>
  <si>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</si>
  <si>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</si>
  <si>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</si>
  <si>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</si>
  <si>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</si>
  <si>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</si>
  <si>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</si>
  <si>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</si>
  <si>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</si>
  <si>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</si>
  <si>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</si>
  <si>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</si>
  <si>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</si>
  <si>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</si>
  <si>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</si>
  <si>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</si>
  <si>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</si>
  <si>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</si>
  <si>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</si>
  <si>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</si>
  <si>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</si>
  <si>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</si>
  <si>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</si>
  <si>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</si>
  <si>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</si>
  <si>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</si>
  <si>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</si>
  <si>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</si>
  <si>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</si>
  <si>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</si>
  <si>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</si>
  <si>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</si>
  <si>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</si>
  <si>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</si>
  <si>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</si>
  <si>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</si>
  <si>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</si>
  <si>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</si>
  <si>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</si>
  <si>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</si>
  <si>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</si>
  <si>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</si>
  <si>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</si>
  <si>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</si>
  <si>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</si>
  <si>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</si>
  <si>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</si>
  <si>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</si>
  <si>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</si>
  <si>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</si>
  <si>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</si>
  <si>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</si>
  <si>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</si>
  <si>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</si>
  <si>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</si>
  <si>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</si>
  <si>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</si>
  <si>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</si>
  <si>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</si>
  <si>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</si>
  <si>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</si>
  <si>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</si>
  <si>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</si>
  <si>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</si>
  <si>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</si>
  <si>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</si>
  <si>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</si>
  <si>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</si>
  <si>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</si>
  <si>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</si>
  <si>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</si>
  <si>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</si>
  <si>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</si>
  <si>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</si>
  <si>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</si>
  <si>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</si>
  <si>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</si>
  <si>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</si>
  <si>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</si>
  <si>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</si>
  <si>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</si>
  <si>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</si>
  <si>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</si>
  <si>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</si>
  <si>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</si>
  <si>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</si>
  <si>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</si>
  <si>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</si>
  <si>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</si>
  <si>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</si>
  <si>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</si>
  <si>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</si>
  <si>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</si>
  <si>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</si>
  <si>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</si>
  <si>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</si>
  <si>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</si>
  <si>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</si>
  <si>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</si>
  <si>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</si>
  <si>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</si>
  <si>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</si>
  <si>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</si>
  <si>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</si>
  <si>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</si>
  <si>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</si>
  <si>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</si>
  <si>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</si>
  <si>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</si>
  <si>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</si>
  <si>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</si>
  <si>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</si>
  <si>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</si>
  <si>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</si>
  <si>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</si>
  <si>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</si>
  <si>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</si>
  <si>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</si>
  <si>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</si>
  <si>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</si>
  <si>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</si>
  <si>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</si>
  <si>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</si>
  <si>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</si>
  <si>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</si>
  <si>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</si>
  <si>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</si>
  <si>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</si>
  <si>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</si>
  <si>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</si>
  <si>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</si>
  <si>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</si>
  <si>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</si>
  <si>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</si>
  <si>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</si>
  <si>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</si>
  <si>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</si>
  <si>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</si>
  <si>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</si>
  <si>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</si>
  <si>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</si>
  <si>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</si>
  <si>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</si>
  <si>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</si>
  <si>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</si>
  <si>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</si>
  <si>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</si>
  <si>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</si>
  <si>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</si>
  <si>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</si>
  <si>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</si>
  <si>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</si>
  <si>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</si>
  <si>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</si>
  <si>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</si>
  <si>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</si>
  <si>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</si>
  <si>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</si>
  <si>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</si>
  <si>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</si>
  <si>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</si>
  <si>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</si>
  <si>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</si>
  <si>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</si>
  <si>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</si>
  <si>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</si>
  <si>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</si>
  <si>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</si>
  <si>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</si>
  <si>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</si>
  <si>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</si>
  <si>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</si>
  <si>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</si>
  <si>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</si>
  <si>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</si>
  <si>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</si>
  <si>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</si>
  <si>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</si>
  <si>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</si>
  <si>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</si>
  <si>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</si>
  <si>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</si>
  <si>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</si>
  <si>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</si>
  <si>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</si>
  <si>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</si>
  <si>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</si>
  <si>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</si>
  <si>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</si>
  <si>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</si>
  <si>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</si>
  <si>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</si>
  <si>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</si>
  <si>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</si>
  <si>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</si>
  <si>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</si>
  <si>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</si>
  <si>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</si>
  <si>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</si>
  <si>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</si>
  <si>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</si>
  <si>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</si>
  <si>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</si>
  <si>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</si>
  <si>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</si>
  <si>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</si>
  <si>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</si>
  <si>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</si>
  <si>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</si>
  <si>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</si>
  <si>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</si>
  <si>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</si>
  <si>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</si>
  <si>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</si>
  <si>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</si>
  <si>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</si>
  <si>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</si>
  <si>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</si>
  <si>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</si>
  <si>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</si>
  <si>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</si>
  <si>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</si>
  <si>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</si>
  <si>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</si>
  <si>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</si>
  <si>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</si>
  <si>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</si>
  <si>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</si>
  <si>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</si>
  <si>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</si>
  <si>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</si>
  <si>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</si>
  <si>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</si>
  <si>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</si>
  <si>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</si>
  <si>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</si>
  <si>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</si>
  <si>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</si>
  <si>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</si>
  <si>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</si>
  <si>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</si>
  <si>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</si>
  <si>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</si>
  <si>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</si>
  <si>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</si>
  <si>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</si>
  <si>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</si>
  <si>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</si>
  <si>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</si>
  <si>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</si>
  <si>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</si>
  <si>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</si>
  <si>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</si>
  <si>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</si>
  <si>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</si>
  <si>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</si>
  <si>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</si>
  <si>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</si>
  <si>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</si>
  <si>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</si>
  <si>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</si>
  <si>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</si>
  <si>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</si>
  <si>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</si>
  <si>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</si>
  <si>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</si>
  <si>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</si>
  <si>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</si>
  <si>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</si>
  <si>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</si>
  <si>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</si>
  <si>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</si>
  <si>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</si>
  <si>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</si>
  <si>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</si>
  <si>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</si>
  <si>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</si>
  <si>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</si>
  <si>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</si>
  <si>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</si>
  <si>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</si>
  <si>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</si>
  <si>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</si>
  <si>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</si>
  <si>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</si>
  <si>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</si>
  <si>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</si>
  <si>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</si>
  <si>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</si>
  <si>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</si>
  <si>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</si>
  <si>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</si>
  <si>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</si>
  <si>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</si>
  <si>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</si>
  <si>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</si>
  <si>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</si>
  <si>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</si>
  <si>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</si>
  <si>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</si>
  <si>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</si>
  <si>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</si>
  <si>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</si>
  <si>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</si>
  <si>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</si>
  <si>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</si>
  <si>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</si>
  <si>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</si>
  <si>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</si>
  <si>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</si>
  <si>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</si>
  <si>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</si>
  <si>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</si>
  <si>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</si>
  <si>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</si>
  <si>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</si>
  <si>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</si>
  <si>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</si>
  <si>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</si>
  <si>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</si>
  <si>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</si>
  <si>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</si>
  <si>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</si>
  <si>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</si>
  <si>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</si>
  <si>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</si>
  <si>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</si>
  <si>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</si>
  <si>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</si>
  <si>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</si>
  <si>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</si>
  <si>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</si>
  <si>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</si>
  <si>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</si>
  <si>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</si>
  <si>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</si>
  <si>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</si>
  <si>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</si>
  <si>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</si>
  <si>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</si>
  <si>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</si>
  <si>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</si>
  <si>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</si>
  <si>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</si>
  <si>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</si>
  <si>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</si>
  <si>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</si>
  <si>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</si>
  <si>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</si>
  <si>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</si>
  <si>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</si>
  <si>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</si>
  <si>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</si>
  <si>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</si>
  <si>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</si>
  <si>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</si>
  <si>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</si>
  <si>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</si>
  <si>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</si>
  <si>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</si>
  <si>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</si>
  <si>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</si>
  <si>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</si>
  <si>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</si>
  <si>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</si>
  <si>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</si>
  <si>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</si>
  <si>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</si>
  <si>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</si>
  <si>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</si>
  <si>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</si>
  <si>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</si>
  <si>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</si>
  <si>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</si>
  <si>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</si>
  <si>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</si>
  <si>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</si>
  <si>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</si>
  <si>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</si>
  <si>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</si>
  <si>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</si>
  <si>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</si>
  <si>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</si>
  <si>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</si>
  <si>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</si>
  <si>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</si>
  <si>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</si>
  <si>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</si>
  <si>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</si>
  <si>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</si>
  <si>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</si>
  <si>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</si>
  <si>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</si>
  <si>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</si>
  <si>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</si>
  <si>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</si>
  <si>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</si>
  <si>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</si>
  <si>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</si>
  <si>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</si>
  <si>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</si>
  <si>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</si>
  <si>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</si>
  <si>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</si>
  <si>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</si>
  <si>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</si>
  <si>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</si>
  <si>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</si>
  <si>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</si>
  <si>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</si>
  <si>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</si>
  <si>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</si>
  <si>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</si>
  <si>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</si>
  <si>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</si>
  <si>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</si>
  <si>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</si>
  <si>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</si>
  <si>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</si>
  <si>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</si>
  <si>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</si>
  <si>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</si>
  <si>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</si>
  <si>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</si>
  <si>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</si>
  <si>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</si>
  <si>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</si>
  <si>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</si>
  <si>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</si>
  <si>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</si>
  <si>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</si>
  <si>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</si>
  <si>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</si>
  <si>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</si>
  <si>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</si>
  <si>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</si>
  <si>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</si>
  <si>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</si>
  <si>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</si>
  <si>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</si>
  <si>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</si>
  <si>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</si>
  <si>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</si>
  <si>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</si>
  <si>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</si>
  <si>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</si>
  <si>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</si>
  <si>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</si>
  <si>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</si>
  <si>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</si>
  <si>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</si>
  <si>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</si>
  <si>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</si>
  <si>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</si>
  <si>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</si>
  <si>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</si>
  <si>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</si>
  <si>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</si>
  <si>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</si>
  <si>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</si>
  <si>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</si>
  <si>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</si>
  <si>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</si>
  <si>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</si>
  <si>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</si>
  <si>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</si>
  <si>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</si>
  <si>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</si>
  <si>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</si>
  <si>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</si>
  <si>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</si>
  <si>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</si>
  <si>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</si>
  <si>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</si>
  <si>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</si>
  <si>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</si>
  <si>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</si>
  <si>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</si>
  <si>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</si>
  <si>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</si>
  <si>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</si>
  <si>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</si>
  <si>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</si>
  <si>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</si>
  <si>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</si>
  <si>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</si>
  <si>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</si>
  <si>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</si>
  <si>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</si>
  <si>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</si>
  <si>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</si>
  <si>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</si>
  <si>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</si>
  <si>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</si>
  <si>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</si>
  <si>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</si>
  <si>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</si>
  <si>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</si>
  <si>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</si>
  <si>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</si>
  <si>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</si>
  <si>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</si>
  <si>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</si>
  <si>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</si>
  <si>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</si>
  <si>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</si>
  <si>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</si>
  <si>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</si>
  <si>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</si>
  <si>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</si>
  <si>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</si>
  <si>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</si>
  <si>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</si>
  <si>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</si>
  <si>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</si>
  <si>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</si>
  <si>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</si>
  <si>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</si>
  <si>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</si>
  <si>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</si>
  <si>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</si>
  <si>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</si>
  <si>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</si>
  <si>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</si>
  <si>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</si>
  <si>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</si>
  <si>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</si>
  <si>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</si>
  <si>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</si>
  <si>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</si>
  <si>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</si>
  <si>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</si>
  <si>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</si>
  <si>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</si>
  <si>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</si>
  <si>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</si>
  <si>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</si>
  <si>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</si>
  <si>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</si>
  <si>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</si>
  <si>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</si>
  <si>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</si>
  <si>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</si>
  <si>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</si>
  <si>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</si>
  <si>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</si>
  <si>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</si>
  <si>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</si>
  <si>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</si>
  <si>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</si>
  <si>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</si>
  <si>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</si>
  <si>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</si>
  <si>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</si>
  <si>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</si>
  <si>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</si>
  <si>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</si>
  <si>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</si>
  <si>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</si>
  <si>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</si>
  <si>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</si>
  <si>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</si>
  <si>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</si>
  <si>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</si>
  <si>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</si>
  <si>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</si>
  <si>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</si>
  <si>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</si>
  <si>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</si>
  <si>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</si>
  <si>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</si>
  <si>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</si>
  <si>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</si>
  <si>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</si>
  <si>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</si>
  <si>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</si>
  <si>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</si>
  <si>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</si>
  <si>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</si>
  <si>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</si>
  <si>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</si>
  <si>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</si>
  <si>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</si>
  <si>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</si>
  <si>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</si>
  <si>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</si>
  <si>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</si>
  <si>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</si>
  <si>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</si>
  <si>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</si>
  <si>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</si>
  <si>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</si>
  <si>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</si>
  <si>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</si>
  <si>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</si>
  <si>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</si>
  <si>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</si>
  <si>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</si>
  <si>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</si>
  <si>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</si>
  <si>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</si>
  <si>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</si>
  <si>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</si>
  <si>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</si>
  <si>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</si>
  <si>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</si>
  <si>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</si>
  <si>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</si>
  <si>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</si>
  <si>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</si>
  <si>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</si>
  <si>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</si>
  <si>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</si>
  <si>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</si>
  <si>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</si>
  <si>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</si>
  <si>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</si>
  <si>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</si>
  <si>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</si>
  <si>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</si>
  <si>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</si>
  <si>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</si>
  <si>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</si>
  <si>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</si>
  <si>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</si>
  <si>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</si>
  <si>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</si>
  <si>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</si>
  <si>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</si>
  <si>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</si>
  <si>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</si>
  <si>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</si>
  <si>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</si>
  <si>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</si>
  <si>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</si>
  <si>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</si>
  <si>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</si>
  <si>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</si>
  <si>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</si>
  <si>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</si>
  <si>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</si>
  <si>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</si>
  <si>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</si>
  <si>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</si>
  <si>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</si>
  <si>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</si>
  <si>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</si>
  <si>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</si>
  <si>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</si>
  <si>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</si>
  <si>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</si>
  <si>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</si>
  <si>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</si>
  <si>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</si>
  <si>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</si>
  <si>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</si>
  <si>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</si>
  <si>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</si>
  <si>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</si>
  <si>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</si>
  <si>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</si>
  <si>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</si>
  <si>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</si>
  <si>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</si>
  <si>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</si>
  <si>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</si>
  <si>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</si>
  <si>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</si>
  <si>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</si>
  <si>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</si>
  <si>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</si>
  <si>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</si>
  <si>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</si>
  <si>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</si>
  <si>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</si>
  <si>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</si>
  <si>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</si>
  <si>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</si>
  <si>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</si>
  <si>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</si>
  <si>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</si>
  <si>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</si>
  <si>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</si>
  <si>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</si>
  <si>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</si>
  <si>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</si>
  <si>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</si>
  <si>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</si>
  <si>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</si>
  <si>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</si>
  <si>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</si>
  <si>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</si>
  <si>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</si>
  <si>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</si>
  <si>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</si>
  <si>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</si>
  <si>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</si>
  <si>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</si>
  <si>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</si>
  <si>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</si>
  <si>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</si>
  <si>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SCF - SEG</t>
  </si>
  <si>
    <t>SEG - FIC</t>
  </si>
  <si>
    <t>SCG - FIC</t>
  </si>
  <si>
    <t>SCG - SXF</t>
  </si>
  <si>
    <t>SEG - FZN</t>
  </si>
  <si>
    <t>SCG - FZN</t>
  </si>
  <si>
    <t>SEG - FIU</t>
  </si>
  <si>
    <t>SCG - FIU</t>
  </si>
  <si>
    <t>SCF - FXT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</si>
  <si>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</si>
  <si>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</si>
  <si>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</si>
  <si>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</si>
  <si>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</si>
  <si>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</si>
  <si>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</si>
  <si>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</si>
  <si>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</si>
  <si>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</si>
  <si>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</si>
  <si>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</si>
  <si>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</si>
  <si>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</si>
  <si>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</si>
  <si>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</si>
  <si>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</si>
  <si>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</si>
  <si>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SXG - FBO</t>
  </si>
  <si>
    <t>SXB - FBO</t>
  </si>
  <si>
    <t>SCG - SXB</t>
  </si>
  <si>
    <t>SXW - FMF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</si>
  <si>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</si>
  <si>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</si>
  <si>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</si>
  <si>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</si>
  <si>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</si>
  <si>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</si>
  <si>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</si>
  <si>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</si>
  <si>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</si>
  <si>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</si>
  <si>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</si>
  <si>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</si>
  <si>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</si>
  <si>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</si>
  <si>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</si>
  <si>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</si>
  <si>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</si>
  <si>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</si>
  <si>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</si>
  <si>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</si>
  <si>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</si>
  <si>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</si>
  <si>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</si>
  <si>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SXD - FVE</t>
  </si>
  <si>
    <t>SXG - FCB</t>
  </si>
  <si>
    <t>SCF - SXK</t>
  </si>
  <si>
    <t>SEG - FRY</t>
  </si>
  <si>
    <t>SCF - FZB</t>
  </si>
  <si>
    <t>SXB - FTD</t>
  </si>
  <si>
    <t>SXU - FFS</t>
  </si>
  <si>
    <t>SCF - SXG</t>
  </si>
  <si>
    <t>FCG - FWP</t>
  </si>
  <si>
    <t>FBO - FCB</t>
  </si>
  <si>
    <t>SXD - FWP</t>
  </si>
  <si>
    <t>SXU - FMA</t>
  </si>
  <si>
    <t>SXY - FCG</t>
  </si>
  <si>
    <t>SXK - FNS</t>
  </si>
  <si>
    <t>SEG - FBO</t>
  </si>
  <si>
    <t>SCG - FZB</t>
  </si>
  <si>
    <t>SXG - FTD</t>
  </si>
  <si>
    <t>SXM - FRY</t>
  </si>
  <si>
    <t>SXR - FRW</t>
  </si>
  <si>
    <t>SXY - FAX</t>
  </si>
  <si>
    <t>FCG - FVM</t>
  </si>
  <si>
    <t>SXH - FSH</t>
  </si>
  <si>
    <t>SXM - FBO</t>
  </si>
  <si>
    <t>FMO - FSU</t>
  </si>
  <si>
    <t>FVE - FWP</t>
  </si>
  <si>
    <t>FVE - FSU</t>
  </si>
  <si>
    <t>FCQ - FMO</t>
  </si>
  <si>
    <t>FNS - FCB</t>
  </si>
  <si>
    <t>SXW - FLF</t>
  </si>
  <si>
    <t>SXF - FRY</t>
  </si>
  <si>
    <t>SXA - FFV</t>
  </si>
  <si>
    <t>SXB - FNS</t>
  </si>
  <si>
    <t>SXF - FBO</t>
  </si>
  <si>
    <t>SXD - FAX</t>
  </si>
  <si>
    <t>SXU - FQN</t>
  </si>
  <si>
    <t>SXF - SXW</t>
  </si>
  <si>
    <t>SCG - SXG</t>
  </si>
  <si>
    <t>FCQ - FSU</t>
  </si>
  <si>
    <t>SXY - FVM</t>
  </si>
  <si>
    <t>SXB - FLF</t>
  </si>
  <si>
    <t>SXT - FIR</t>
  </si>
  <si>
    <t>SXG - FMF</t>
  </si>
  <si>
    <t>SXB - FMF</t>
  </si>
  <si>
    <t>SEG - FCB</t>
  </si>
  <si>
    <t>SXG - FNS</t>
  </si>
  <si>
    <t>SXM - FTD</t>
  </si>
  <si>
    <t>SXG - FLF</t>
  </si>
  <si>
    <t>SXG - FNB</t>
  </si>
  <si>
    <t>SXM - FCB</t>
  </si>
  <si>
    <t>SXM - SXW</t>
  </si>
  <si>
    <t>SXF - FLF</t>
  </si>
  <si>
    <t>SCG - FRY</t>
  </si>
  <si>
    <t>SXD - FPP</t>
  </si>
  <si>
    <t>SXF - FMF</t>
  </si>
  <si>
    <t>SXD - FMO</t>
  </si>
  <si>
    <t>SXU - FUE</t>
  </si>
  <si>
    <t>SXD - FCG</t>
  </si>
  <si>
    <t>SXF - FCB</t>
  </si>
  <si>
    <t>SCG - FNS</t>
  </si>
  <si>
    <t>SCF - SXW</t>
  </si>
  <si>
    <t>FSU - FWP</t>
  </si>
  <si>
    <t>FEB - FPP</t>
  </si>
  <si>
    <t>FCQ - FVE</t>
  </si>
  <si>
    <t>FRY - FTD</t>
  </si>
  <si>
    <t>SXD - FVM</t>
  </si>
  <si>
    <t>SXF - FTD</t>
  </si>
  <si>
    <t>SXM - FLF</t>
  </si>
  <si>
    <t>SEG - FLF</t>
  </si>
  <si>
    <t>SXB - FPW</t>
  </si>
  <si>
    <t>SXB - FNB</t>
  </si>
  <si>
    <t>SXM - FMF</t>
  </si>
  <si>
    <t>SXY - FMO</t>
  </si>
  <si>
    <t>SCF - FNS</t>
  </si>
  <si>
    <t>SEG - FNS</t>
  </si>
  <si>
    <t>SCG - FBO</t>
  </si>
  <si>
    <t>FVM - FWP</t>
  </si>
  <si>
    <t>SCF - FTD</t>
  </si>
  <si>
    <t>SEG - FTD</t>
  </si>
  <si>
    <t>SCF - FLF</t>
  </si>
  <si>
    <t>SCF - FRY</t>
  </si>
  <si>
    <t>SXG - FPW</t>
  </si>
  <si>
    <t>SCF - FMF</t>
  </si>
  <si>
    <t>SCG - FMF</t>
  </si>
  <si>
    <t>SXU - FHO</t>
  </si>
  <si>
    <t>SCF - FCB</t>
  </si>
  <si>
    <t>SXF - FNS</t>
  </si>
  <si>
    <t>SCF - FBO</t>
  </si>
  <si>
    <t>SXU - FTL</t>
  </si>
  <si>
    <t>SEG - SXW</t>
  </si>
  <si>
    <t>FSU - FVM</t>
  </si>
  <si>
    <t>FCB - FRY</t>
  </si>
  <si>
    <t>FBO - FTD</t>
  </si>
  <si>
    <t>SCG - FLF</t>
  </si>
  <si>
    <t>SXK - FNB</t>
  </si>
  <si>
    <t>SEG - FMF</t>
  </si>
  <si>
    <t>SEG - FCN</t>
  </si>
  <si>
    <t>SXM - FNS</t>
  </si>
  <si>
    <t>SXG - FBN</t>
  </si>
  <si>
    <t>SXF - SXR</t>
  </si>
  <si>
    <t>SCF - SXD</t>
  </si>
  <si>
    <t>FVE - FMO</t>
  </si>
  <si>
    <t>FCQ - FWP</t>
  </si>
  <si>
    <t>FNB - FRY</t>
  </si>
  <si>
    <t>FBO - FNB</t>
  </si>
  <si>
    <t>SCF - FGN</t>
  </si>
  <si>
    <t>SXM - SXD</t>
  </si>
  <si>
    <t>FVE - FVM</t>
  </si>
  <si>
    <t>SCG - FTD</t>
  </si>
  <si>
    <t>SCG - FPW</t>
  </si>
  <si>
    <t>SXF - FPW</t>
  </si>
  <si>
    <t>SXH - FOP</t>
  </si>
  <si>
    <t>SXG - FGN</t>
  </si>
  <si>
    <t>SXB - FGN</t>
  </si>
  <si>
    <t>SXH - FGI</t>
  </si>
  <si>
    <t>SXM - FCN</t>
  </si>
  <si>
    <t>SXU - FRQ</t>
  </si>
  <si>
    <t>SEG - SXR</t>
  </si>
  <si>
    <t>FOU - FWP</t>
  </si>
  <si>
    <t>FMO - FWP</t>
  </si>
  <si>
    <t>FCQ - FCG</t>
  </si>
  <si>
    <t>SCF - FPW</t>
  </si>
  <si>
    <t>SXM - FPW</t>
  </si>
  <si>
    <t>SEG - FPW</t>
  </si>
  <si>
    <t>SXW - FPW</t>
  </si>
  <si>
    <t>SXM - FNB</t>
  </si>
  <si>
    <t>SCG - FGN</t>
  </si>
  <si>
    <t>SCF - FXE</t>
  </si>
  <si>
    <t>SXM - SXR</t>
  </si>
  <si>
    <t>SCG - SXR</t>
  </si>
  <si>
    <t>SCF - SXR</t>
  </si>
  <si>
    <t>FKY - FPP</t>
  </si>
  <si>
    <t>FCG - FVE</t>
  </si>
  <si>
    <t>FCQ - FVM</t>
  </si>
  <si>
    <t>FCQ - FOU</t>
  </si>
  <si>
    <t>FAX - FCG</t>
  </si>
  <si>
    <t>SXM - FPP</t>
  </si>
  <si>
    <t>SXF - FPP</t>
  </si>
  <si>
    <t>SXD - FEB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</si>
  <si>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</si>
  <si>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</si>
  <si>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</si>
  <si>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</si>
  <si>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</si>
  <si>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</si>
  <si>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</si>
  <si>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SXF - SXD</t>
  </si>
  <si>
    <t>FEB - FRP</t>
  </si>
  <si>
    <t>FEB - FKY</t>
  </si>
  <si>
    <t>FAX - FVM</t>
  </si>
  <si>
    <t>FAX - FVE</t>
  </si>
  <si>
    <t>FNS - FTD</t>
  </si>
  <si>
    <t>SCF - FPP</t>
  </si>
  <si>
    <t>SXF - FNB</t>
  </si>
  <si>
    <t>SXF - FBN</t>
  </si>
  <si>
    <t>SCG - SXD</t>
  </si>
  <si>
    <t>FCB - FTD</t>
  </si>
  <si>
    <t>FNS - FRY</t>
  </si>
  <si>
    <t>SXD - FOU</t>
  </si>
  <si>
    <t>SCF - FRW</t>
  </si>
  <si>
    <t>SXW - FWL</t>
  </si>
  <si>
    <t>SCF - FBN</t>
  </si>
  <si>
    <t>SXM - FBN</t>
  </si>
  <si>
    <t>SCG - FXE</t>
  </si>
  <si>
    <t>SCF - SXU</t>
  </si>
  <si>
    <t>FAX - FOU</t>
  </si>
  <si>
    <t>SXY - FOU</t>
  </si>
  <si>
    <t>SCG - FPP</t>
  </si>
  <si>
    <t>SXD - FKY</t>
  </si>
  <si>
    <t>SCF - FAL</t>
  </si>
  <si>
    <t>SCG - SXU</t>
  </si>
  <si>
    <t>FMO - FPP</t>
  </si>
  <si>
    <t>FCG - FSU</t>
  </si>
  <si>
    <t>SXD - FRP</t>
  </si>
  <si>
    <t>SCG - FRW</t>
  </si>
  <si>
    <t>SXB - FIA</t>
  </si>
  <si>
    <t>SCG - FEB</t>
  </si>
  <si>
    <t>FMO - FVM</t>
  </si>
  <si>
    <t>FCQ - FPP</t>
  </si>
  <si>
    <t>FAX - FWP</t>
  </si>
  <si>
    <t>FCB - FNB</t>
  </si>
  <si>
    <t>SCF - FNB</t>
  </si>
  <si>
    <t>SXG - FIA</t>
  </si>
  <si>
    <t>SCF - FEB</t>
  </si>
  <si>
    <t>SXM - FEB</t>
  </si>
  <si>
    <t>SXM - FCQ</t>
  </si>
  <si>
    <t>SXU - FAL</t>
  </si>
  <si>
    <t>SCF - FEG</t>
  </si>
  <si>
    <t>SXM - SXU</t>
  </si>
  <si>
    <t>SXF - SXU</t>
  </si>
  <si>
    <t>SEG - SXU</t>
  </si>
  <si>
    <t>FBO - FNS</t>
  </si>
  <si>
    <t>SEG - FPP</t>
  </si>
  <si>
    <t>SCF - FLN</t>
  </si>
  <si>
    <t>SXW - FIA</t>
  </si>
  <si>
    <t>SXF - FEB</t>
  </si>
  <si>
    <t>SXF - FEG</t>
  </si>
  <si>
    <t>SXM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</si>
  <si>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</si>
  <si>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</si>
  <si>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</si>
  <si>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</si>
  <si>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</si>
  <si>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</si>
  <si>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</si>
  <si>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SXM - FEG</t>
  </si>
  <si>
    <t>SCF - SXY</t>
  </si>
  <si>
    <t>SEG - SXT</t>
  </si>
  <si>
    <t>FPP - FRP</t>
  </si>
  <si>
    <t>SEG - FTC</t>
  </si>
  <si>
    <t>SCG - FCN</t>
  </si>
  <si>
    <t>SXF - FCQ</t>
  </si>
  <si>
    <t>SXM - SXT</t>
  </si>
  <si>
    <t>SEG - SXD</t>
  </si>
  <si>
    <t>SXM - FTC</t>
  </si>
  <si>
    <t>SXF - FTC</t>
  </si>
  <si>
    <t>SXW - FIF</t>
  </si>
  <si>
    <t>SEG - FEB</t>
  </si>
  <si>
    <t>SCF - SXT</t>
  </si>
  <si>
    <t>FOU - FVM</t>
  </si>
  <si>
    <t>FPP - FVM</t>
  </si>
  <si>
    <t>FPP - FSU</t>
  </si>
  <si>
    <t>SCG - FRP</t>
  </si>
  <si>
    <t>SEG - FIR</t>
  </si>
  <si>
    <t>SXF - SXH</t>
  </si>
  <si>
    <t>SXF - FRP</t>
  </si>
  <si>
    <t>SCF - FTC</t>
  </si>
  <si>
    <t>SCG - FTC</t>
  </si>
  <si>
    <t>SCG - FNN</t>
  </si>
  <si>
    <t>SCF - FCG</t>
  </si>
  <si>
    <t>SEG - FRQ</t>
  </si>
  <si>
    <t>SXF - SXT</t>
  </si>
  <si>
    <t>FVE - FOU</t>
  </si>
  <si>
    <t>FNB - FTD</t>
  </si>
  <si>
    <t>FNS - FNB</t>
  </si>
  <si>
    <t>SXM - FTK</t>
  </si>
  <si>
    <t>SXM - FRQ</t>
  </si>
  <si>
    <t>SXF - SXY</t>
  </si>
  <si>
    <t>FVE - FPP</t>
  </si>
  <si>
    <t>FCG - FMO</t>
  </si>
  <si>
    <t>SCF - FTK</t>
  </si>
  <si>
    <t>SXF - FRQ</t>
  </si>
  <si>
    <t>SCG - SXT</t>
  </si>
  <si>
    <t>SEG - SXH</t>
  </si>
  <si>
    <t>SCF - FRQ</t>
  </si>
  <si>
    <t>SXM - SXH</t>
  </si>
  <si>
    <t>SCF - SXH</t>
  </si>
  <si>
    <t>FPP - FWP</t>
  </si>
  <si>
    <t>SXM - FRP</t>
  </si>
  <si>
    <t>SXF - FTK</t>
  </si>
  <si>
    <t>FSU - FOU</t>
  </si>
  <si>
    <t>FAX - FMO</t>
  </si>
  <si>
    <t>SEG - FSH</t>
  </si>
  <si>
    <t>FCG - FOU</t>
  </si>
  <si>
    <t>SCG - SXH</t>
  </si>
  <si>
    <t>FPP - FOU</t>
  </si>
  <si>
    <t>1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</si>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</sst>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0.1152628735823172</v>
      </c>
      <c r="D5" s="40">
        <v>0.11665250047322398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0.13785381213615558</v>
      </c>
      <c r="D6" s="45">
        <v>0.13748385800779706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0.26098287506736567</v>
      </c>
      <c r="D7" s="50">
        <v>0.26130408727319393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5.9562805971672947E-2</v>
      </c>
      <c r="D8" s="50">
        <v>5.9391822322299254E-2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0.16468265540761889</v>
      </c>
      <c r="D9" s="50">
        <v>0.16419147798913189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0.10234782970200428</v>
      </c>
      <c r="D10" s="50">
        <v>0.10207619187384868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0.11938586817003871</v>
      </c>
      <c r="D11" s="50">
        <v>0.12005705778243209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0.13388101918560605</v>
      </c>
      <c r="D12" s="50">
        <v>0.13728074028999371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0.12374397448763633</v>
      </c>
      <c r="D13" s="50">
        <v>0.12332683289668411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0.11567182125981386</v>
      </c>
      <c r="D14" s="50">
        <v>0.11568310759786646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7.0358517653770228E-2</v>
      </c>
      <c r="D15" s="50">
        <v>7.035834761675254E-2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0.10801255554201514</v>
      </c>
      <c r="D16" s="50">
        <v>0.10776315185627824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0.11641472638768532</v>
      </c>
      <c r="D17" s="50">
        <v>0.11729489297548824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0.12655699392143199</v>
      </c>
      <c r="D18" s="50">
        <v>0.12634039011824097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0.10335062819042021</v>
      </c>
      <c r="D19" s="50">
        <v>0.10335930050921065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0.14711546303556056</v>
      </c>
      <c r="D20" s="50">
        <v>0.14660518195575106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6.7674787306484449E-2</v>
      </c>
      <c r="D21" s="50">
        <v>6.7669765221343839E-2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0.10441568885380681</v>
      </c>
      <c r="D22" s="50">
        <v>0.1040892073292978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0.13200697395374228</v>
      </c>
      <c r="D23" s="50">
        <v>0.13189359617175817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0.14133323169963052</v>
      </c>
      <c r="D24" s="50">
        <v>0.14101449674341204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0.10683681166188372</v>
      </c>
      <c r="D25" s="50">
        <v>0.10664003530744434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9.9331607295082142E-2</v>
      </c>
      <c r="D26" s="50">
        <v>9.911275318474784E-2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0.1627473272049941</v>
      </c>
      <c r="D27" s="50">
        <v>0.16265694395368849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0.15682947012268514</v>
      </c>
      <c r="D28" s="50">
        <v>0.15684699237913291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6.6325264707759457E-2</v>
      </c>
      <c r="D29" s="50">
        <v>6.6326280152831513E-2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9.8651251201767376E-2</v>
      </c>
      <c r="D30" s="50">
        <v>9.8642994737280568E-2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7.3152033997839261E-2</v>
      </c>
      <c r="D31" s="50">
        <v>7.2877088388062727E-2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8.7213822359531776E-2</v>
      </c>
      <c r="D32" s="50">
        <v>8.6974418146568228E-2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0.10326340992674435</v>
      </c>
      <c r="D33" s="50">
        <v>0.10324561934521939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0.15611888783904959</v>
      </c>
      <c r="D34" s="50">
        <v>0.15613164637361962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0.1014330655384305</v>
      </c>
      <c r="D35" s="50">
        <v>0.10118068247144538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0.14057413143036829</v>
      </c>
      <c r="D36" s="50">
        <v>0.14043682213028752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0.33469104338994471</v>
      </c>
      <c r="D37" s="50">
        <v>0.33354442923925143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0.19391125398193412</v>
      </c>
      <c r="D38" s="50">
        <v>0.19388187905416007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0.10486010949644534</v>
      </c>
      <c r="D39" s="50">
        <v>0.10493350551167538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6.9622074159648301E-2</v>
      </c>
      <c r="D40" s="50">
        <v>6.9430543359043001E-2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0.110082164884821</v>
      </c>
      <c r="D41" s="50">
        <v>0.10977932809882684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8.6348717398387384E-2</v>
      </c>
      <c r="D42" s="50">
        <v>8.6227355043450443E-2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6.6273346406087869E-2</v>
      </c>
      <c r="D43" s="50">
        <v>6.6403352990774864E-2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0.10478736140228601</v>
      </c>
      <c r="D44" s="50">
        <v>0.10499291986150124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0.22673133582403809</v>
      </c>
      <c r="D45" s="50">
        <v>0.22623829811526119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0.22694367012374311</v>
      </c>
      <c r="D46" s="50">
        <v>0.22645206293881229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0.22755300095588712</v>
      </c>
      <c r="D47" s="50">
        <v>0.22706882823898542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0.16843488426672454</v>
      </c>
      <c r="D48" s="50">
        <v>0.16845373708515848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0.15467445675088914</v>
      </c>
      <c r="D49" s="50">
        <v>0.15438018010601667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8.742605801712372E-2</v>
      </c>
      <c r="D50" s="50">
        <v>8.7069304052259669E-2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7.4766474948675193E-2</v>
      </c>
      <c r="D51" s="50">
        <v>7.4534516989232469E-2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0.13695919128715323</v>
      </c>
      <c r="D52" s="50">
        <v>0.13678771574090537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7.1257876100240758E-2</v>
      </c>
      <c r="D53" s="50">
        <v>7.100046991465106E-2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9.1171656701172998E-2</v>
      </c>
      <c r="D54" s="50">
        <v>9.0888047244474454E-2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0.11967210051878571</v>
      </c>
      <c r="D55" s="50">
        <v>0.11933527687903366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0.11497633001304736</v>
      </c>
      <c r="D56" s="50">
        <v>0.11492028264814895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0.11360007151722468</v>
      </c>
      <c r="D57" s="50">
        <v>0.11361051738016681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0.20601261649065428</v>
      </c>
      <c r="D58" s="50">
        <v>0.20560618551143811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9.6922147986404764E-2</v>
      </c>
      <c r="D59" s="50">
        <v>9.6935588331646089E-2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9.2970576620069745E-2</v>
      </c>
      <c r="D60" s="50">
        <v>9.2514863402969327E-2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6.7402961253168803E-2</v>
      </c>
      <c r="D61" s="58">
        <v>6.7200222980282914E-2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0.19696964431366099</v>
      </c>
      <c r="D62" s="58">
        <v>0.19656453943909177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9.0093339458573424E-2</v>
      </c>
      <c r="D63" s="58">
        <v>8.9609464566558175E-2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0.14948313969005148</v>
      </c>
      <c r="D64" s="58">
        <v>0.14944677154267641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0.17563914461528518</v>
      </c>
      <c r="D65" s="58">
        <v>0.17490358549950896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0.15068057644918784</v>
      </c>
      <c r="D66" s="58">
        <v>0.15036085054245268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7.1773673601833995E-2</v>
      </c>
      <c r="D67" s="50">
        <v>7.1647439161713594E-2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0.11348414230964829</v>
      </c>
      <c r="D68" s="50">
        <v>0.11328454813467999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0.113253103437399</v>
      </c>
      <c r="D69" s="50">
        <v>0.11283191309301568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5.3293170306008109E-2</v>
      </c>
      <c r="D70" s="50">
        <v>5.3293693976062546E-2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6.6114461967777691E-2</v>
      </c>
      <c r="D71" s="50">
        <v>6.5734693934585892E-2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0.10453614304737767</v>
      </c>
      <c r="D72" s="50">
        <v>0.10393567706367342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0.13472107061187882</v>
      </c>
      <c r="D73" s="50">
        <v>0.1347343824510937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7.619218673790383E-2</v>
      </c>
      <c r="D74" s="50">
        <v>7.5988364066882239E-2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0.18076499370868046</v>
      </c>
      <c r="D75" s="50">
        <v>0.18073479219088662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7.4710016577344163E-2</v>
      </c>
      <c r="D76" s="50">
        <v>7.4473814917988768E-2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0.19380622195207162</v>
      </c>
      <c r="D77" s="50">
        <v>0.19349444286278517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8.9419710156018059E-2</v>
      </c>
      <c r="D78" s="50">
        <v>8.9411387940051559E-2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6.9127134470154117E-2</v>
      </c>
      <c r="D79" s="50">
        <v>6.9241262661935768E-2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0.18901854719776573</v>
      </c>
      <c r="D80" s="50">
        <v>0.18838734246557087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6.3475837480215458E-2</v>
      </c>
      <c r="D81" s="50">
        <v>6.330855163465518E-2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0.1271108325594707</v>
      </c>
      <c r="D82" s="50">
        <v>0.12653252710568569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8.3746287783774215E-2</v>
      </c>
      <c r="D83" s="50">
        <v>8.3815515526704548E-2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0.24363198322904761</v>
      </c>
      <c r="D84" s="50">
        <v>0.24360294436706584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0.15402028805034018</v>
      </c>
      <c r="D85" s="50">
        <v>0.15359213111922279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8.4606862013111864E-2</v>
      </c>
      <c r="D86" s="50">
        <v>8.4417541606206875E-2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0.13690809005872201</v>
      </c>
      <c r="D87" s="50">
        <v>0.13649162078439384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7.876644475628386E-2</v>
      </c>
      <c r="D88" s="50">
        <v>7.9657469671334136E-2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0.19114288159206716</v>
      </c>
      <c r="D89" s="50">
        <v>0.19074545897797307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6.1987466571320253E-2</v>
      </c>
      <c r="D90" s="50">
        <v>6.198599171259489E-2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0.10428756934393982</v>
      </c>
      <c r="D91" s="50">
        <v>0.10428215181071133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0.14558409817465257</v>
      </c>
      <c r="D92" s="50">
        <v>0.14555789638736499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7.3380344513683041E-2</v>
      </c>
      <c r="D93" s="50">
        <v>7.3184895829475918E-2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0.22678317729551628</v>
      </c>
      <c r="D94" s="50">
        <v>0.22628126533509138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0.20923961292471607</v>
      </c>
      <c r="D95" s="50">
        <v>0.20938009930885038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0.18452359414312841</v>
      </c>
      <c r="D96" s="50">
        <v>0.18643368754141915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0.13156316207534857</v>
      </c>
      <c r="D97" s="50">
        <v>0.13338648523087521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0.10289226796412995</v>
      </c>
      <c r="D98" s="50">
        <v>0.10273436795739584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0.22278693825442158</v>
      </c>
      <c r="D99" s="50">
        <v>0.22228445038636807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0.31328636273449617</v>
      </c>
      <c r="D100" s="50">
        <v>0.31306219928216128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0.14874705453082523</v>
      </c>
      <c r="D101" s="50">
        <v>0.14872768199307151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6.0147720421193582E-2</v>
      </c>
      <c r="D102" s="50">
        <v>6.0085814404263388E-2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6.5834415352741052E-2</v>
      </c>
      <c r="D103" s="50">
        <v>6.5833443703291986E-2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6.0954439841247196E-2</v>
      </c>
      <c r="D104" s="50">
        <v>6.0955077701903872E-2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9.6377431699026711E-2</v>
      </c>
      <c r="D105" s="50">
        <v>9.6378440245279168E-2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0.19395735856421989</v>
      </c>
      <c r="D106" s="50">
        <v>0.19433611224469358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0.13435296689619336</v>
      </c>
      <c r="D107" s="50">
        <v>0.13435447359788638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0.18930444062250357</v>
      </c>
      <c r="D108" s="50">
        <v>0.18881453761861489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0.23144183391633047</v>
      </c>
      <c r="D109" s="50">
        <v>0.23104180471268582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0.23256449087211414</v>
      </c>
      <c r="D110" s="50">
        <v>0.23211819013673313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0.23081139748500079</v>
      </c>
      <c r="D111" s="50">
        <v>0.23043620436239134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0.23201507124336335</v>
      </c>
      <c r="D112" s="50">
        <v>0.23163587399789312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0.10052731393122999</v>
      </c>
      <c r="D113" s="50">
        <v>0.10031632095081922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6.7277562266820301E-2</v>
      </c>
      <c r="D114" s="50">
        <v>6.7453674676436565E-2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0.17706444896218387</v>
      </c>
      <c r="D115" s="50">
        <v>0.17673558482861712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0.18900856526359697</v>
      </c>
      <c r="D116" s="50">
        <v>0.18958610756819574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0.205274844762459</v>
      </c>
      <c r="D117" s="50">
        <v>0.20631264917162959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9.7342331181146047E-2</v>
      </c>
      <c r="D118" s="50">
        <v>9.8043878278247579E-2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0.17572690593478879</v>
      </c>
      <c r="D119" s="50">
        <v>0.17531664135559191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0.1736239339550727</v>
      </c>
      <c r="D120" s="50">
        <v>0.17506221238443401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9.512228890949935E-2</v>
      </c>
      <c r="D121" s="50">
        <v>9.512755046120229E-2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5.5512928633739078E-2</v>
      </c>
      <c r="D122" s="50">
        <v>5.5445946195997298E-2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8.7326429411752143E-2</v>
      </c>
      <c r="D123" s="50">
        <v>8.9267788956035946E-2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0.19547819831762844</v>
      </c>
      <c r="D124" s="50">
        <v>0.19617291459849545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8.4404406940267393E-2</v>
      </c>
      <c r="D125" s="50">
        <v>8.4154267196265758E-2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9.8215288080744922E-2</v>
      </c>
      <c r="D126" s="50">
        <v>9.9103421629310018E-2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6.1002150932305245E-2</v>
      </c>
      <c r="D127" s="50">
        <v>6.0750393384256592E-2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0.14204253989600382</v>
      </c>
      <c r="D128" s="50">
        <v>0.141706774897843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0.30029389115660871</v>
      </c>
      <c r="D129" s="50">
        <v>0.30025706986860407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0.27625081709912569</v>
      </c>
      <c r="D130" s="50">
        <v>0.27640586043240833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0.14810892463835007</v>
      </c>
      <c r="D131" s="50">
        <v>0.1480917333444326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9.4353244936896133E-2</v>
      </c>
      <c r="D132" s="50">
        <v>9.458244688217915E-2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6.9258303839323132E-2</v>
      </c>
      <c r="D133" s="50">
        <v>6.9107681825689909E-2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5.3134646687747991E-2</v>
      </c>
      <c r="D134" s="50">
        <v>5.2962242662601501E-2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0.15681593927060528</v>
      </c>
      <c r="D135" s="50">
        <v>0.15659277825475867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0.331905317645321</v>
      </c>
      <c r="D136" s="50">
        <v>0.33184549892014331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0.22575700127462403</v>
      </c>
      <c r="D137" s="50">
        <v>0.22571462401165818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0.22654108033032894</v>
      </c>
      <c r="D138" s="50">
        <v>0.2264993310870338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0.1275957641962189</v>
      </c>
      <c r="D139" s="50">
        <v>0.12757264346274025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0.30830627018589662</v>
      </c>
      <c r="D140" s="50">
        <v>0.3083725700007473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0.30797678943770712</v>
      </c>
      <c r="D141" s="50">
        <v>0.30804206520169508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0.24889135209561944</v>
      </c>
      <c r="D142" s="50">
        <v>0.24891299817979554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3.4033673556117562E-2</v>
      </c>
      <c r="D143" s="50">
        <v>3.4038358271453593E-2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0.17501124038252272</v>
      </c>
      <c r="D144" s="50">
        <v>0.17505795231781821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0.37148583433889504</v>
      </c>
      <c r="D145" s="50">
        <v>0.37033206912827132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0.15840959502564267</v>
      </c>
      <c r="D146" s="50">
        <v>0.15835798022246908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6.9204426063807556E-2</v>
      </c>
      <c r="D147" s="50">
        <v>6.9022697481724932E-2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4.9452542722101506E-2</v>
      </c>
      <c r="D148" s="50">
        <v>4.9506381410128322E-2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7.2986189485056752E-2</v>
      </c>
      <c r="D149" s="50">
        <v>7.2841525234597346E-2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6.6089379261913661E-2</v>
      </c>
      <c r="D150" s="50">
        <v>6.5904966136031584E-2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0.13880714616034207</v>
      </c>
      <c r="D151" s="50">
        <v>0.1383777294146486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6.8713075607137339E-2</v>
      </c>
      <c r="D152" s="50">
        <v>6.8404924681841617E-2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0.18901342214405312</v>
      </c>
      <c r="D153" s="50">
        <v>0.18898532878830324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0.16407738242028791</v>
      </c>
      <c r="D154" s="50">
        <v>0.16405690556409866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8.5944378714766012E-2</v>
      </c>
      <c r="D155" s="50">
        <v>8.5604677415237473E-2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0.13586445572308839</v>
      </c>
      <c r="D156" s="50">
        <v>0.13604453524719304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0.16610558751188365</v>
      </c>
      <c r="D157" s="50">
        <v>0.16546791524459586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0.13547734094297531</v>
      </c>
      <c r="D158" s="50">
        <v>0.13612679877412509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7.5021012034861681E-2</v>
      </c>
      <c r="D159" s="50">
        <v>7.5018452712449016E-2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0.18966512936950986</v>
      </c>
      <c r="D160" s="50">
        <v>0.18928864738896628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0.23935878231460556</v>
      </c>
      <c r="D161" s="50">
        <v>0.23911941308759882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0.112162977201933</v>
      </c>
      <c r="D162" s="50">
        <v>0.11207640498969176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6.1040234396265616E-2</v>
      </c>
      <c r="D163" s="50">
        <v>6.0813426831677724E-2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0.25710406083784865</v>
      </c>
      <c r="D164" s="50">
        <v>0.25623349393462047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0.27985498605768777</v>
      </c>
      <c r="D165" s="50">
        <v>0.27957324618741597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9.6586217070597141E-2</v>
      </c>
      <c r="D166" s="50">
        <v>9.6483285454494541E-2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0.15271621826126155</v>
      </c>
      <c r="D167" s="50">
        <v>0.15255346908619841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0.20300480419607664</v>
      </c>
      <c r="D168" s="50">
        <v>0.20295266203923357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0.10237396482473175</v>
      </c>
      <c r="D169" s="50">
        <v>0.10237326576827899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0.10430475317949869</v>
      </c>
      <c r="D170" s="50">
        <v>0.10438515347939144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0.20381869031626085</v>
      </c>
      <c r="D171" s="50">
        <v>0.20376233311635644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0.14679772924337831</v>
      </c>
      <c r="D172" s="50">
        <v>0.14676382594217163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0.1564806748205419</v>
      </c>
      <c r="D173" s="50">
        <v>0.15620938873396739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0.13775225760504414</v>
      </c>
      <c r="D174" s="50">
        <v>0.13773502973473309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0.13303892198685355</v>
      </c>
      <c r="D175" s="50">
        <v>0.13305233997034832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0.14597815067805409</v>
      </c>
      <c r="D176" s="50">
        <v>0.14592378213962853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0.1267534568433131</v>
      </c>
      <c r="D177" s="58">
        <v>0.12666133717773917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0.16874675744878548</v>
      </c>
      <c r="D178" s="50">
        <v>0.16823641020470548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8.9666522551699976E-2</v>
      </c>
      <c r="D179" s="50">
        <v>8.9821122389312294E-2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8.7888326923619656E-2</v>
      </c>
      <c r="D180" s="50">
        <v>8.7594829289203258E-2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8.883192163775902E-2</v>
      </c>
      <c r="D181" s="50">
        <v>8.8793155790660841E-2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0.1181420585531934</v>
      </c>
      <c r="D182" s="50">
        <v>0.11775958380574769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5.841178043040636E-2</v>
      </c>
      <c r="D183" s="50">
        <v>5.8217314845788917E-2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8.2393486810264829E-2</v>
      </c>
      <c r="D184" s="50">
        <v>8.2395270261367531E-2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0.1102169041558614</v>
      </c>
      <c r="D185" s="50">
        <v>0.11022420005049398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7.5380212564587573E-2</v>
      </c>
      <c r="D186" s="50">
        <v>7.5089411375954748E-2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0.13584243116199834</v>
      </c>
      <c r="D187" s="50">
        <v>0.13651726887287108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0.28101319645283196</v>
      </c>
      <c r="D188" s="50">
        <v>0.28103275728914756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0.22314768909583912</v>
      </c>
      <c r="D189" s="50">
        <v>0.22512233306882801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0.12370361501764471</v>
      </c>
      <c r="D190" s="50">
        <v>0.12438968338914667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8.9872310259849778E-2</v>
      </c>
      <c r="D191" s="50">
        <v>9.0122870027463928E-2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0.35810875789261798</v>
      </c>
      <c r="D192" s="50">
        <v>0.35716982358056149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0.11481781715379055</v>
      </c>
      <c r="D193" s="50">
        <v>0.11453453599813772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0.23943261396592791</v>
      </c>
      <c r="D194" s="50">
        <v>0.23874570239631035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6.9603520119216736E-2</v>
      </c>
      <c r="D195" s="50">
        <v>6.9489048494619454E-2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0.11848289368252232</v>
      </c>
      <c r="D196" s="50">
        <v>0.11806328190239758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0.18266283104213787</v>
      </c>
      <c r="D197" s="50">
        <v>0.18230768253859791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0.19093751866493378</v>
      </c>
      <c r="D198" s="50">
        <v>0.1909289907889348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0.18998021716739716</v>
      </c>
      <c r="D199" s="50">
        <v>0.19071799136356132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0.23529156276144403</v>
      </c>
      <c r="D200" s="50">
        <v>0.23531140271830639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0.18967193726553891</v>
      </c>
      <c r="D201" s="50">
        <v>0.19023289008600766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8.5001648237596372E-2</v>
      </c>
      <c r="D202" s="50">
        <v>8.4656151118063641E-2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0.12410197298230705</v>
      </c>
      <c r="D203" s="50">
        <v>0.12415333233640831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0.21880929768782431</v>
      </c>
      <c r="D204" s="50">
        <v>0.2190209547398532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7.9741198117533163E-2</v>
      </c>
      <c r="D205" s="50">
        <v>7.9740616559138278E-2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0.14367902546704442</v>
      </c>
      <c r="D206" s="50">
        <v>0.14368606516379145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0.13328061563760751</v>
      </c>
      <c r="D207" s="50">
        <v>0.1345311333463132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7.2958467573876154E-2</v>
      </c>
      <c r="D208" s="50">
        <v>7.3036003955979367E-2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0.15271681518827143</v>
      </c>
      <c r="D209" s="50">
        <v>0.15272208542327501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7.6531998208022006E-2</v>
      </c>
      <c r="D210" s="50">
        <v>7.631489203822539E-2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0.11105796954268114</v>
      </c>
      <c r="D211" s="50">
        <v>0.11106198534323491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8.5391853974179407E-2</v>
      </c>
      <c r="D212" s="58">
        <v>8.5146089730190971E-2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8.6983700832302197E-2</v>
      </c>
      <c r="D213" s="58">
        <v>8.6820919348077993E-2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0.15653210896461675</v>
      </c>
      <c r="D214" s="50">
        <v>0.15653610346848865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7.3921771225712141E-2</v>
      </c>
      <c r="D215" s="50">
        <v>7.373502671654722E-2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6.982021147772359E-2</v>
      </c>
      <c r="D216" s="50">
        <v>6.9816342726080866E-2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0.15603208916261041</v>
      </c>
      <c r="D217" s="50">
        <v>0.15579036773388727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9.4740200940350239E-2</v>
      </c>
      <c r="D218" s="50">
        <v>9.4707903260097329E-2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0.1379736376245794</v>
      </c>
      <c r="D219" s="50">
        <v>0.13749451673213281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7.5223798269177133E-2</v>
      </c>
      <c r="D220" s="50">
        <v>7.4988816195769054E-2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6.8656372740247829E-2</v>
      </c>
      <c r="D221" s="50">
        <v>6.864850102303087E-2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0.1042485439730732</v>
      </c>
      <c r="D222" s="50">
        <v>0.10409739096057322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6.2311270187952322E-2</v>
      </c>
      <c r="D223" s="50">
        <v>6.21093016648811E-2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0.14085170323229701</v>
      </c>
      <c r="D224" s="50">
        <v>0.14082497477594763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6.8409344560657309E-2</v>
      </c>
      <c r="D225" s="50">
        <v>6.8284250117701353E-2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9.3014774373416778E-2</v>
      </c>
      <c r="D226" s="62">
        <v>9.2817346558835098E-2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6.3859018529341102E-2</v>
      </c>
      <c r="D227" s="50">
        <v>6.3938477748401043E-2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0.10096997384780698</v>
      </c>
      <c r="D228" s="50">
        <v>0.10109560990447081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6.5116559918060285E-2</v>
      </c>
      <c r="D229" s="50">
        <v>6.5508824316892117E-2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0.17549381286964372</v>
      </c>
      <c r="D230" s="50">
        <v>0.17641233322966987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0.13323772490549626</v>
      </c>
      <c r="D231" s="50">
        <v>0.13323211203134233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0.17105177566823832</v>
      </c>
      <c r="D232" s="50">
        <v>0.17055332365121778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5.9747072493181876E-2</v>
      </c>
      <c r="D233" s="50">
        <v>5.9529733226793162E-2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0.19417935318621779</v>
      </c>
      <c r="D234" s="50">
        <v>0.19395557173574829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9.4559395081923597E-2</v>
      </c>
      <c r="D235" s="50">
        <v>9.4309869838656427E-2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9.5366460924977442E-2</v>
      </c>
      <c r="D236" s="50">
        <v>9.5035247204914852E-2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6.9565852360947894E-2</v>
      </c>
      <c r="D237" s="50">
        <v>6.9332868336024756E-2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0.19061654570554043</v>
      </c>
      <c r="D238" s="50">
        <v>0.1900380454087732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9.1211288864943466E-2</v>
      </c>
      <c r="D239" s="50">
        <v>9.106842516542131E-2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7.3729649935213651E-2</v>
      </c>
      <c r="D240" s="50">
        <v>7.3639491819419936E-2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0.15932136903701288</v>
      </c>
      <c r="D241" s="50">
        <v>0.15988799537915666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0.23567985515632614</v>
      </c>
      <c r="D242" s="50">
        <v>0.23556057637471164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0.15444795393575309</v>
      </c>
      <c r="D243" s="50">
        <v>0.15401422876684723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8.7021231608888236E-2</v>
      </c>
      <c r="D244" s="50">
        <v>8.6917394777440898E-2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0.10112607076941818</v>
      </c>
      <c r="D245" s="50">
        <v>0.1005325739028369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0.13661986328531123</v>
      </c>
      <c r="D246" s="50">
        <v>0.1365899609391813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0.17377533931213501</v>
      </c>
      <c r="D247" s="50">
        <v>0.17380286712184276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5.8678065012040995E-2</v>
      </c>
      <c r="D248" s="50">
        <v>5.8680934860495394E-2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4.9175469315412057E-2</v>
      </c>
      <c r="D249" s="50">
        <v>4.9196841321202049E-2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5.5487983077078779E-2</v>
      </c>
      <c r="D250" s="50">
        <v>5.5430183174882366E-2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5.8767111179139991E-2</v>
      </c>
      <c r="D251" s="50">
        <v>5.8785350044985432E-2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9.5396229230789012E-2</v>
      </c>
      <c r="D252" s="50">
        <v>9.516468462897483E-2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7.5982702975618793E-2</v>
      </c>
      <c r="D253" s="50">
        <v>7.5981272987625373E-2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0.10485278913420112</v>
      </c>
      <c r="D254" s="50">
        <v>0.1045279816065719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0.13393115787499529</v>
      </c>
      <c r="D255" s="50">
        <v>0.13350027007170143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6.6635665358796559E-2</v>
      </c>
      <c r="D256" s="50">
        <v>6.6824169732160738E-2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0.10536023796728915</v>
      </c>
      <c r="D257" s="50">
        <v>0.10565828955165595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0.10481969935362301</v>
      </c>
      <c r="D258" s="50">
        <v>0.10474243930794627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0.15866260269258359</v>
      </c>
      <c r="D259" s="50">
        <v>0.15831132216346239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9.6508546535495315E-2</v>
      </c>
      <c r="D260" s="50">
        <v>9.6233047155053986E-2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6.5227960544943689E-2</v>
      </c>
      <c r="D261" s="50">
        <v>6.5099217528613418E-2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0.13534380851891853</v>
      </c>
      <c r="D262" s="50">
        <v>0.13488088406554213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0.22608460909481803</v>
      </c>
      <c r="D263" s="50">
        <v>0.22605218594973045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0.10788643292734887</v>
      </c>
      <c r="D264" s="50">
        <v>0.10822611830740915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0.10484931836959517</v>
      </c>
      <c r="D265" s="58">
        <v>0.10483170754681295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7.8222277345695812E-2</v>
      </c>
      <c r="D266" s="58">
        <v>7.804986914187334E-2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6.4330784921018846E-2</v>
      </c>
      <c r="D267" s="50">
        <v>6.4181309121468952E-2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6.0233572468056454E-2</v>
      </c>
      <c r="D268" s="50">
        <v>6.0236420762383856E-2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5.7822747451237777E-2</v>
      </c>
      <c r="D269" s="50">
        <v>5.7825551374010173E-2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0.1205833448556262</v>
      </c>
      <c r="D270" s="50">
        <v>0.12034092571965045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0.16119054053230092</v>
      </c>
      <c r="D271" s="50">
        <v>0.16085475019374185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0.20034485173861361</v>
      </c>
      <c r="D272" s="50">
        <v>0.20208115441925301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2.3752534919915875E-2</v>
      </c>
      <c r="D273" s="50">
        <v>2.3693175811463071E-2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1.9120210421323419E-2</v>
      </c>
      <c r="D274" s="50">
        <v>1.9122633777626501E-2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0.12278348151854733</v>
      </c>
      <c r="D275" s="50">
        <v>0.12280377636737949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4.4871062325555808E-2</v>
      </c>
      <c r="D276" s="50">
        <v>4.4916372543991633E-2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0.1913725615831518</v>
      </c>
      <c r="D277" s="50">
        <v>0.19152516833190475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9.1565718123178923E-3</v>
      </c>
      <c r="D278" s="50">
        <v>9.1571138832988921E-3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1.1931157710374349E-2</v>
      </c>
      <c r="D279" s="50">
        <v>1.1930582980568887E-2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7.6426225251723379E-2</v>
      </c>
      <c r="D280" s="50">
        <v>7.6362498973920973E-2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0.12532831663949864</v>
      </c>
      <c r="D281" s="50">
        <v>0.12482504726126703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0.17307458134383469</v>
      </c>
      <c r="D282" s="50">
        <v>0.17285876877630765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0.40723470247053678</v>
      </c>
      <c r="D283" s="58">
        <v>0.42093578769819401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0.13189388844914332</v>
      </c>
      <c r="D284" s="58">
        <v>0.1318933601718692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0.10051594110217217</v>
      </c>
      <c r="D285" s="58">
        <v>0.10051614806431571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6.1438889694319612E-2</v>
      </c>
      <c r="D286" s="58">
        <v>6.1245509328778813E-2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0.11900093904855644</v>
      </c>
      <c r="D287" s="50">
        <v>0.11995694284588862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6.641287909298732E-2</v>
      </c>
      <c r="D288" s="58">
        <v>6.619388745290597E-2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8.6320048314905279E-2</v>
      </c>
      <c r="D289" s="50">
        <v>8.6325869276387107E-2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7.2186898024935636E-2</v>
      </c>
      <c r="D290" s="50">
        <v>7.204446325114798E-2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1.9462873834168393E-2</v>
      </c>
      <c r="D291" s="50">
        <v>1.946586714350669E-2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4.1910750450013204E-2</v>
      </c>
      <c r="D292" s="50">
        <v>4.1912215256438901E-2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8.6611516799644822E-2</v>
      </c>
      <c r="D293" s="50">
        <v>8.6187290819237053E-2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5.1732480753959115E-2</v>
      </c>
      <c r="D294" s="50">
        <v>5.1720905849764701E-2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0.10371031296017602</v>
      </c>
      <c r="D295" s="50">
        <v>0.1045681805369823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4.6888996958287722E-2</v>
      </c>
      <c r="D296" s="50">
        <v>4.6976965606738592E-2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4.6483733474879246E-2</v>
      </c>
      <c r="D297" s="50">
        <v>4.6379329168017167E-2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4.6278896405386911E-2</v>
      </c>
      <c r="D298" s="50">
        <v>4.6350339941890993E-2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6.4708855160926282E-2</v>
      </c>
      <c r="D299" s="50">
        <v>6.4794146368080313E-2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8.7818601027355898E-3</v>
      </c>
      <c r="D300" s="50">
        <v>8.7832936884570823E-3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4.7965171827062968E-2</v>
      </c>
      <c r="D301" s="50">
        <v>4.8032164238750598E-2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7.2444142620386176E-2</v>
      </c>
      <c r="D302" s="50">
        <v>7.2840523593000334E-2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0.16228691875357187</v>
      </c>
      <c r="D303" s="50">
        <v>0.16224969504224152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1.9419525070642624E-2</v>
      </c>
      <c r="D304" s="50">
        <v>1.9387354396818431E-2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8.4600465716927531E-2</v>
      </c>
      <c r="D305" s="50">
        <v>8.4711892475872075E-2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4.9250964996311868E-2</v>
      </c>
      <c r="D306" s="50">
        <v>4.9096680079763075E-2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4.3097534838979684E-2</v>
      </c>
      <c r="D307" s="50">
        <v>4.2917499002998238E-2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5.6154506362341844E-2</v>
      </c>
      <c r="D308" s="50">
        <v>5.6021489284665167E-2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8.8788070493708363E-2</v>
      </c>
      <c r="D309" s="50">
        <v>8.8577752027129447E-2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3.329138265205505E-2</v>
      </c>
      <c r="D310" s="50">
        <v>3.3291119425714708E-2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4.0805011623911577E-2</v>
      </c>
      <c r="D311" s="50">
        <v>4.0636281744476428E-2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4.6836345285468033E-2</v>
      </c>
      <c r="D312" s="50">
        <v>4.6737434277918856E-2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3.5060999729314604E-2</v>
      </c>
      <c r="D313" s="50">
        <v>3.5058064780855616E-2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6.2629461162386546E-2</v>
      </c>
      <c r="D314" s="50">
        <v>6.248560905401325E-2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4.4635239985160752E-2</v>
      </c>
      <c r="D315" s="50">
        <v>4.4590558225835297E-2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0.10088239601652908</v>
      </c>
      <c r="D316" s="50">
        <v>0.10092954231377388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4.8111512196368139E-2</v>
      </c>
      <c r="D317" s="50">
        <v>4.8082414457087996E-2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7.6070980107746738E-2</v>
      </c>
      <c r="D318" s="50">
        <v>7.602497254230324E-2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5.020654319639202E-2</v>
      </c>
      <c r="D319" s="50">
        <v>5.0076818995720085E-2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5.7692120248268294E-2</v>
      </c>
      <c r="D320" s="50">
        <v>5.7671113937904681E-2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3.0356381610454775E-3</v>
      </c>
      <c r="D5" s="50">
        <v>2.8733187525812279E-3</v>
      </c>
    </row>
    <row r="6" spans="1:4" x14ac:dyDescent="0.25">
      <c r="A6" s="48" t="s">
        <v>666</v>
      </c>
      <c r="B6" s="49" t="s">
        <v>665</v>
      </c>
      <c r="C6" s="39">
        <v>4.5717731354439134E-3</v>
      </c>
      <c r="D6" s="50">
        <v>4.4012906228524306E-3</v>
      </c>
    </row>
    <row r="7" spans="1:4" x14ac:dyDescent="0.25">
      <c r="A7" s="48" t="s">
        <v>667</v>
      </c>
      <c r="B7" s="49" t="s">
        <v>665</v>
      </c>
      <c r="C7" s="39">
        <v>4.8683102874148643E-3</v>
      </c>
      <c r="D7" s="50">
        <v>4.7962392432995202E-3</v>
      </c>
    </row>
    <row r="8" spans="1:4" x14ac:dyDescent="0.25">
      <c r="A8" s="48" t="s">
        <v>668</v>
      </c>
      <c r="B8" s="49" t="s">
        <v>669</v>
      </c>
      <c r="C8" s="39">
        <v>0.26582134884955122</v>
      </c>
      <c r="D8" s="50">
        <v>0.26524901692456704</v>
      </c>
    </row>
    <row r="9" spans="1:4" x14ac:dyDescent="0.25">
      <c r="A9" s="48" t="s">
        <v>670</v>
      </c>
      <c r="B9" s="49" t="s">
        <v>671</v>
      </c>
      <c r="C9" s="39">
        <v>2.3377958334885991E-2</v>
      </c>
      <c r="D9" s="50">
        <v>2.3213736125831972E-2</v>
      </c>
    </row>
    <row r="10" spans="1:4" x14ac:dyDescent="0.25">
      <c r="A10" s="48" t="s">
        <v>672</v>
      </c>
      <c r="B10" s="49" t="s">
        <v>673</v>
      </c>
      <c r="C10" s="39">
        <v>1.4296354669183388E-2</v>
      </c>
      <c r="D10" s="50">
        <v>1.4186774035985072E-2</v>
      </c>
    </row>
    <row r="11" spans="1:4" x14ac:dyDescent="0.25">
      <c r="A11" s="48" t="s">
        <v>674</v>
      </c>
      <c r="B11" s="49" t="s">
        <v>675</v>
      </c>
      <c r="C11" s="39">
        <v>6.979054211370293E-3</v>
      </c>
      <c r="D11" s="50">
        <v>6.8893814448286166E-3</v>
      </c>
    </row>
    <row r="12" spans="1:4" x14ac:dyDescent="0.25">
      <c r="A12" s="48" t="s">
        <v>676</v>
      </c>
      <c r="B12" s="49" t="s">
        <v>677</v>
      </c>
      <c r="C12" s="39">
        <v>1.9911483602755181E-3</v>
      </c>
      <c r="D12" s="50">
        <v>1.9912746502741803E-3</v>
      </c>
    </row>
    <row r="13" spans="1:4" x14ac:dyDescent="0.25">
      <c r="A13" s="48" t="s">
        <v>678</v>
      </c>
      <c r="B13" s="49" t="s">
        <v>679</v>
      </c>
      <c r="C13" s="39">
        <v>1.2935922815053239E-3</v>
      </c>
      <c r="D13" s="50">
        <v>1.2776017976787036E-3</v>
      </c>
    </row>
    <row r="14" spans="1:4" x14ac:dyDescent="0.25">
      <c r="A14" s="63" t="s">
        <v>680</v>
      </c>
      <c r="B14" s="49" t="s">
        <v>679</v>
      </c>
      <c r="C14" s="39">
        <v>3.9141100197011888E-3</v>
      </c>
      <c r="D14" s="50">
        <v>3.7122214063592383E-3</v>
      </c>
    </row>
    <row r="15" spans="1:4" x14ac:dyDescent="0.25">
      <c r="A15" s="48" t="s">
        <v>681</v>
      </c>
      <c r="B15" s="49" t="s">
        <v>679</v>
      </c>
      <c r="C15" s="39">
        <v>4.9614715320551589E-3</v>
      </c>
      <c r="D15" s="50">
        <v>4.7982833911100007E-3</v>
      </c>
    </row>
    <row r="16" spans="1:4" x14ac:dyDescent="0.25">
      <c r="A16" s="48" t="s">
        <v>682</v>
      </c>
      <c r="B16" s="49" t="s">
        <v>679</v>
      </c>
      <c r="C16" s="39">
        <v>4.6644819668013367E-3</v>
      </c>
      <c r="D16" s="50">
        <v>4.6366601844671975E-3</v>
      </c>
    </row>
    <row r="17" spans="1:4" x14ac:dyDescent="0.25">
      <c r="A17" s="63" t="s">
        <v>683</v>
      </c>
      <c r="B17" s="49" t="s">
        <v>684</v>
      </c>
      <c r="C17" s="39">
        <v>5.1957909408060152E-2</v>
      </c>
      <c r="D17" s="50">
        <v>5.1751964235466297E-2</v>
      </c>
    </row>
    <row r="18" spans="1:4" x14ac:dyDescent="0.25">
      <c r="A18" s="63" t="s">
        <v>685</v>
      </c>
      <c r="B18" s="49" t="s">
        <v>686</v>
      </c>
      <c r="C18" s="39">
        <v>4.9230247910264313E-2</v>
      </c>
      <c r="D18" s="50">
        <v>4.9319565022797801E-2</v>
      </c>
    </row>
    <row r="19" spans="1:4" x14ac:dyDescent="0.25">
      <c r="A19" s="63" t="s">
        <v>687</v>
      </c>
      <c r="B19" s="49" t="s">
        <v>688</v>
      </c>
      <c r="C19" s="39">
        <v>4.7509579735559464E-2</v>
      </c>
      <c r="D19" s="50">
        <v>4.7812561219913285E-2</v>
      </c>
    </row>
    <row r="20" spans="1:4" x14ac:dyDescent="0.25">
      <c r="A20" s="63" t="s">
        <v>689</v>
      </c>
      <c r="B20" s="49" t="s">
        <v>690</v>
      </c>
      <c r="C20" s="39">
        <v>2.0827875686752807E-2</v>
      </c>
      <c r="D20" s="50">
        <v>2.0832660917274998E-2</v>
      </c>
    </row>
    <row r="21" spans="1:4" x14ac:dyDescent="0.25">
      <c r="A21" s="63" t="s">
        <v>691</v>
      </c>
      <c r="B21" s="53" t="s">
        <v>690</v>
      </c>
      <c r="C21" s="39">
        <v>3.4004493770230862E-2</v>
      </c>
      <c r="D21" s="50">
        <v>3.4006452979445642E-2</v>
      </c>
    </row>
    <row r="22" spans="1:4" x14ac:dyDescent="0.25">
      <c r="A22" s="63" t="s">
        <v>692</v>
      </c>
      <c r="B22" s="53" t="s">
        <v>690</v>
      </c>
      <c r="C22" s="39">
        <v>4.099314885368617E-2</v>
      </c>
      <c r="D22" s="50">
        <v>4.0985643859836066E-2</v>
      </c>
    </row>
    <row r="23" spans="1:4" x14ac:dyDescent="0.25">
      <c r="A23" s="63" t="s">
        <v>693</v>
      </c>
      <c r="B23" s="53" t="s">
        <v>694</v>
      </c>
      <c r="C23" s="39">
        <v>4.9312939460418606E-2</v>
      </c>
      <c r="D23" s="50">
        <v>4.9465022578110585E-2</v>
      </c>
    </row>
    <row r="24" spans="1:4" x14ac:dyDescent="0.25">
      <c r="A24" s="63" t="s">
        <v>695</v>
      </c>
      <c r="B24" s="53" t="s">
        <v>696</v>
      </c>
      <c r="C24" s="39">
        <v>0.11282377859920638</v>
      </c>
      <c r="D24" s="50">
        <v>0.1137455824602131</v>
      </c>
    </row>
    <row r="25" spans="1:4" x14ac:dyDescent="0.25">
      <c r="A25" s="63" t="s">
        <v>697</v>
      </c>
      <c r="B25" s="53" t="s">
        <v>698</v>
      </c>
      <c r="C25" s="39">
        <v>5.4092652971955028E-2</v>
      </c>
      <c r="D25" s="50">
        <v>5.4090181222302268E-2</v>
      </c>
    </row>
    <row r="26" spans="1:4" x14ac:dyDescent="0.25">
      <c r="A26" s="63" t="s">
        <v>699</v>
      </c>
      <c r="B26" s="53" t="s">
        <v>700</v>
      </c>
      <c r="C26" s="39">
        <v>7.2077941237292553E-2</v>
      </c>
      <c r="D26" s="50">
        <v>7.1692535790257431E-2</v>
      </c>
    </row>
    <row r="27" spans="1:4" x14ac:dyDescent="0.25">
      <c r="A27" s="63" t="s">
        <v>701</v>
      </c>
      <c r="B27" s="53" t="s">
        <v>702</v>
      </c>
      <c r="C27" s="39">
        <v>5.0521408817440397E-2</v>
      </c>
      <c r="D27" s="50">
        <v>5.0545810380792214E-2</v>
      </c>
    </row>
    <row r="28" spans="1:4" x14ac:dyDescent="0.25">
      <c r="A28" s="63" t="s">
        <v>703</v>
      </c>
      <c r="B28" s="53" t="s">
        <v>704</v>
      </c>
      <c r="C28" s="39">
        <v>5.4878486158273274E-2</v>
      </c>
      <c r="D28" s="50">
        <v>5.4864203892099839E-2</v>
      </c>
    </row>
    <row r="29" spans="1:4" x14ac:dyDescent="0.25">
      <c r="A29" s="63" t="s">
        <v>705</v>
      </c>
      <c r="B29" s="53" t="s">
        <v>706</v>
      </c>
      <c r="C29" s="39">
        <v>6.3253947328444637E-2</v>
      </c>
      <c r="D29" s="50">
        <v>6.3021003349854068E-2</v>
      </c>
    </row>
    <row r="30" spans="1:4" x14ac:dyDescent="0.25">
      <c r="A30" s="63" t="s">
        <v>707</v>
      </c>
      <c r="B30" s="53" t="s">
        <v>708</v>
      </c>
      <c r="C30" s="39">
        <v>5.6450192153074542E-2</v>
      </c>
      <c r="D30" s="50">
        <v>5.6509352004869097E-2</v>
      </c>
    </row>
    <row r="31" spans="1:4" x14ac:dyDescent="0.25">
      <c r="A31" s="63" t="s">
        <v>709</v>
      </c>
      <c r="B31" s="53" t="s">
        <v>710</v>
      </c>
      <c r="C31" s="39">
        <v>5.0521408817440397E-2</v>
      </c>
      <c r="D31" s="50">
        <v>5.0545810380792214E-2</v>
      </c>
    </row>
    <row r="32" spans="1:4" x14ac:dyDescent="0.25">
      <c r="A32" s="63" t="s">
        <v>711</v>
      </c>
      <c r="B32" s="53" t="s">
        <v>712</v>
      </c>
      <c r="C32" s="39">
        <v>6.3873407660606771E-2</v>
      </c>
      <c r="D32" s="50">
        <v>6.3979906666188718E-2</v>
      </c>
    </row>
    <row r="33" spans="1:4" x14ac:dyDescent="0.25">
      <c r="A33" s="63" t="s">
        <v>713</v>
      </c>
      <c r="B33" s="53" t="s">
        <v>714</v>
      </c>
      <c r="C33" s="39">
        <v>4.9340238174492804E-2</v>
      </c>
      <c r="D33" s="50">
        <v>4.9315284486142502E-2</v>
      </c>
    </row>
    <row r="34" spans="1:4" x14ac:dyDescent="0.25">
      <c r="A34" s="63" t="s">
        <v>715</v>
      </c>
      <c r="B34" s="53" t="s">
        <v>716</v>
      </c>
      <c r="C34" s="39">
        <v>5.6746518041524155E-2</v>
      </c>
      <c r="D34" s="50">
        <v>5.6763319517464328E-2</v>
      </c>
    </row>
    <row r="35" spans="1:4" x14ac:dyDescent="0.25">
      <c r="A35" s="63" t="s">
        <v>717</v>
      </c>
      <c r="B35" s="53" t="s">
        <v>718</v>
      </c>
      <c r="C35" s="39">
        <v>6.2837381862931668E-2</v>
      </c>
      <c r="D35" s="50">
        <v>6.2668919034397599E-2</v>
      </c>
    </row>
    <row r="36" spans="1:4" x14ac:dyDescent="0.25">
      <c r="A36" s="63" t="s">
        <v>719</v>
      </c>
      <c r="B36" s="53" t="s">
        <v>720</v>
      </c>
      <c r="C36" s="39">
        <v>8.7916679647451063E-2</v>
      </c>
      <c r="D36" s="50">
        <v>8.7474393472970244E-2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0.12655699392143199</v>
      </c>
      <c r="D5" s="40">
        <v>0.12634039011824097</v>
      </c>
    </row>
    <row r="6" spans="1:4" x14ac:dyDescent="0.25">
      <c r="A6" s="48" t="s">
        <v>722</v>
      </c>
      <c r="B6" s="49" t="s">
        <v>55</v>
      </c>
      <c r="C6" s="39">
        <v>0.11938586817003871</v>
      </c>
      <c r="D6" s="45">
        <v>0.12005705778243209</v>
      </c>
    </row>
    <row r="7" spans="1:4" x14ac:dyDescent="0.25">
      <c r="A7" s="48" t="s">
        <v>723</v>
      </c>
      <c r="B7" s="49" t="s">
        <v>63</v>
      </c>
      <c r="C7" s="39">
        <v>7.0358517653770228E-2</v>
      </c>
      <c r="D7" s="50">
        <v>7.035834761675254E-2</v>
      </c>
    </row>
    <row r="8" spans="1:4" x14ac:dyDescent="0.25">
      <c r="A8" s="48" t="s">
        <v>724</v>
      </c>
      <c r="B8" s="49" t="s">
        <v>71</v>
      </c>
      <c r="C8" s="39">
        <v>0.10335062819042021</v>
      </c>
      <c r="D8" s="50">
        <v>0.10335930050921065</v>
      </c>
    </row>
    <row r="9" spans="1:4" x14ac:dyDescent="0.25">
      <c r="A9" s="48" t="s">
        <v>725</v>
      </c>
      <c r="B9" s="49" t="s">
        <v>43</v>
      </c>
      <c r="C9" s="39">
        <v>0.1152628735823172</v>
      </c>
      <c r="D9" s="45">
        <v>0.11665250047322398</v>
      </c>
    </row>
    <row r="10" spans="1:4" x14ac:dyDescent="0.25">
      <c r="A10" s="48" t="s">
        <v>726</v>
      </c>
      <c r="B10" s="49" t="s">
        <v>91</v>
      </c>
      <c r="C10" s="39">
        <v>6.6325264707759457E-2</v>
      </c>
      <c r="D10" s="50">
        <v>6.6326280152831513E-2</v>
      </c>
    </row>
    <row r="11" spans="1:4" x14ac:dyDescent="0.25">
      <c r="A11" s="48" t="s">
        <v>727</v>
      </c>
      <c r="B11" s="49" t="s">
        <v>116</v>
      </c>
      <c r="C11" s="39">
        <v>8.6348717398387384E-2</v>
      </c>
      <c r="D11" s="45">
        <v>8.6227355043450443E-2</v>
      </c>
    </row>
    <row r="12" spans="1:4" x14ac:dyDescent="0.25">
      <c r="A12" s="48" t="s">
        <v>728</v>
      </c>
      <c r="B12" s="49" t="s">
        <v>113</v>
      </c>
      <c r="C12" s="39">
        <v>6.9622074159648301E-2</v>
      </c>
      <c r="D12" s="50">
        <v>6.9430543359043001E-2</v>
      </c>
    </row>
    <row r="13" spans="1:4" x14ac:dyDescent="0.25">
      <c r="A13" s="48" t="s">
        <v>729</v>
      </c>
      <c r="B13" s="49" t="s">
        <v>165</v>
      </c>
      <c r="C13" s="39">
        <v>7.1773673601833995E-2</v>
      </c>
      <c r="D13" s="45">
        <v>7.1647439161713594E-2</v>
      </c>
    </row>
    <row r="14" spans="1:4" x14ac:dyDescent="0.25">
      <c r="A14" s="48" t="s">
        <v>730</v>
      </c>
      <c r="B14" s="49" t="s">
        <v>175</v>
      </c>
      <c r="C14" s="39">
        <v>0.13472107061187882</v>
      </c>
      <c r="D14" s="50">
        <v>0.1347343824510937</v>
      </c>
    </row>
    <row r="15" spans="1:4" x14ac:dyDescent="0.25">
      <c r="A15" s="48" t="s">
        <v>731</v>
      </c>
      <c r="B15" s="49" t="s">
        <v>77</v>
      </c>
      <c r="C15" s="39">
        <v>0.10441568885380681</v>
      </c>
      <c r="D15" s="45">
        <v>0.1040892073292978</v>
      </c>
    </row>
    <row r="16" spans="1:4" x14ac:dyDescent="0.25">
      <c r="A16" s="48" t="s">
        <v>732</v>
      </c>
      <c r="B16" s="49" t="s">
        <v>170</v>
      </c>
      <c r="C16" s="39">
        <v>5.3293170306008109E-2</v>
      </c>
      <c r="D16" s="50">
        <v>5.3293693976062546E-2</v>
      </c>
    </row>
    <row r="17" spans="1:4" x14ac:dyDescent="0.25">
      <c r="A17" s="48" t="s">
        <v>733</v>
      </c>
      <c r="B17" s="49" t="s">
        <v>168</v>
      </c>
      <c r="C17" s="39">
        <v>0.113253103437399</v>
      </c>
      <c r="D17" s="45">
        <v>0.11283191309301568</v>
      </c>
    </row>
    <row r="18" spans="1:4" x14ac:dyDescent="0.25">
      <c r="A18" s="48" t="s">
        <v>734</v>
      </c>
      <c r="B18" s="49" t="s">
        <v>187</v>
      </c>
      <c r="C18" s="39">
        <v>6.9127134470154117E-2</v>
      </c>
      <c r="D18" s="50">
        <v>6.9241262661935768E-2</v>
      </c>
    </row>
    <row r="19" spans="1:4" x14ac:dyDescent="0.25">
      <c r="A19" s="48" t="s">
        <v>735</v>
      </c>
      <c r="B19" s="49" t="s">
        <v>157</v>
      </c>
      <c r="C19" s="39">
        <v>9.0093339458573424E-2</v>
      </c>
      <c r="D19" s="45">
        <v>8.9609464566558175E-2</v>
      </c>
    </row>
    <row r="20" spans="1:4" x14ac:dyDescent="0.25">
      <c r="A20" s="48" t="s">
        <v>736</v>
      </c>
      <c r="B20" s="49" t="s">
        <v>209</v>
      </c>
      <c r="C20" s="39">
        <v>6.1987466571320253E-2</v>
      </c>
      <c r="D20" s="50">
        <v>6.198599171259489E-2</v>
      </c>
    </row>
    <row r="21" spans="1:4" x14ac:dyDescent="0.25">
      <c r="A21" s="48" t="s">
        <v>737</v>
      </c>
      <c r="B21" s="49" t="s">
        <v>237</v>
      </c>
      <c r="C21" s="39">
        <v>6.0954439841247196E-2</v>
      </c>
      <c r="D21" s="45">
        <v>6.0955077701903872E-2</v>
      </c>
    </row>
    <row r="22" spans="1:4" x14ac:dyDescent="0.25">
      <c r="A22" s="48" t="s">
        <v>738</v>
      </c>
      <c r="B22" s="49" t="s">
        <v>611</v>
      </c>
      <c r="C22" s="39">
        <v>8.6611516799644822E-2</v>
      </c>
      <c r="D22" s="50">
        <v>8.6187290819237053E-2</v>
      </c>
    </row>
    <row r="23" spans="1:4" x14ac:dyDescent="0.25">
      <c r="A23" s="48" t="s">
        <v>739</v>
      </c>
      <c r="B23" s="49" t="s">
        <v>235</v>
      </c>
      <c r="C23" s="39">
        <v>6.5834415352741052E-2</v>
      </c>
      <c r="D23" s="45">
        <v>6.5833443703291986E-2</v>
      </c>
    </row>
    <row r="24" spans="1:4" x14ac:dyDescent="0.25">
      <c r="A24" s="48" t="s">
        <v>740</v>
      </c>
      <c r="B24" s="49" t="s">
        <v>248</v>
      </c>
      <c r="C24" s="39">
        <v>0.23256449087211414</v>
      </c>
      <c r="D24" s="50">
        <v>0.23211819013673313</v>
      </c>
    </row>
    <row r="25" spans="1:4" x14ac:dyDescent="0.25">
      <c r="A25" s="48" t="s">
        <v>741</v>
      </c>
      <c r="B25" s="49" t="s">
        <v>250</v>
      </c>
      <c r="C25" s="39">
        <v>0.23081139748500079</v>
      </c>
      <c r="D25" s="45">
        <v>0.23043620436239134</v>
      </c>
    </row>
    <row r="26" spans="1:4" x14ac:dyDescent="0.25">
      <c r="A26" s="48" t="s">
        <v>742</v>
      </c>
      <c r="B26" s="49" t="s">
        <v>217</v>
      </c>
      <c r="C26" s="39">
        <v>0.22678317729551628</v>
      </c>
      <c r="D26" s="50">
        <v>0.22628126533509138</v>
      </c>
    </row>
    <row r="27" spans="1:4" x14ac:dyDescent="0.25">
      <c r="A27" s="48" t="s">
        <v>743</v>
      </c>
      <c r="B27" s="49" t="s">
        <v>365</v>
      </c>
      <c r="C27" s="39">
        <v>0.10237396482473175</v>
      </c>
      <c r="D27" s="45">
        <v>0.10237326576827899</v>
      </c>
    </row>
    <row r="28" spans="1:4" x14ac:dyDescent="0.25">
      <c r="A28" s="48" t="s">
        <v>744</v>
      </c>
      <c r="B28" s="49" t="s">
        <v>272</v>
      </c>
      <c r="C28" s="39">
        <v>5.5512928633739078E-2</v>
      </c>
      <c r="D28" s="50">
        <v>5.5445946195997298E-2</v>
      </c>
    </row>
    <row r="29" spans="1:4" x14ac:dyDescent="0.25">
      <c r="A29" s="48" t="s">
        <v>745</v>
      </c>
      <c r="B29" s="49" t="s">
        <v>264</v>
      </c>
      <c r="C29" s="39">
        <v>9.7342331181146047E-2</v>
      </c>
      <c r="D29" s="45">
        <v>9.8043878278247579E-2</v>
      </c>
    </row>
    <row r="30" spans="1:4" x14ac:dyDescent="0.25">
      <c r="A30" s="48" t="s">
        <v>746</v>
      </c>
      <c r="B30" s="49" t="s">
        <v>282</v>
      </c>
      <c r="C30" s="39">
        <v>6.1002150932305245E-2</v>
      </c>
      <c r="D30" s="50">
        <v>6.0750393384256592E-2</v>
      </c>
    </row>
    <row r="31" spans="1:4" x14ac:dyDescent="0.25">
      <c r="A31" s="48" t="s">
        <v>747</v>
      </c>
      <c r="B31" s="49" t="s">
        <v>332</v>
      </c>
      <c r="C31" s="39">
        <v>6.8713075607137339E-2</v>
      </c>
      <c r="D31" s="45">
        <v>6.8404924681841617E-2</v>
      </c>
    </row>
    <row r="32" spans="1:4" x14ac:dyDescent="0.25">
      <c r="A32" s="48" t="s">
        <v>748</v>
      </c>
      <c r="B32" s="49" t="s">
        <v>284</v>
      </c>
      <c r="C32" s="39">
        <v>0.14204253989600382</v>
      </c>
      <c r="D32" s="50">
        <v>0.141706774897843</v>
      </c>
    </row>
    <row r="33" spans="1:4" x14ac:dyDescent="0.25">
      <c r="A33" s="48" t="s">
        <v>749</v>
      </c>
      <c r="B33" s="49" t="s">
        <v>296</v>
      </c>
      <c r="C33" s="39">
        <v>5.3134646687747991E-2</v>
      </c>
      <c r="D33" s="45">
        <v>5.2962242662601501E-2</v>
      </c>
    </row>
    <row r="34" spans="1:4" x14ac:dyDescent="0.25">
      <c r="A34" s="48" t="s">
        <v>750</v>
      </c>
      <c r="B34" s="49" t="s">
        <v>252</v>
      </c>
      <c r="C34" s="39">
        <v>0.23201507124336335</v>
      </c>
      <c r="D34" s="50">
        <v>0.23163587399789312</v>
      </c>
    </row>
    <row r="35" spans="1:4" x14ac:dyDescent="0.25">
      <c r="A35" s="48" t="s">
        <v>751</v>
      </c>
      <c r="B35" s="49" t="s">
        <v>326</v>
      </c>
      <c r="C35" s="39">
        <v>7.2986189485056752E-2</v>
      </c>
      <c r="D35" s="45">
        <v>7.2841525234597346E-2</v>
      </c>
    </row>
    <row r="36" spans="1:4" x14ac:dyDescent="0.25">
      <c r="A36" s="48" t="s">
        <v>752</v>
      </c>
      <c r="B36" s="49" t="s">
        <v>617</v>
      </c>
      <c r="C36" s="39">
        <v>4.6888996958287722E-2</v>
      </c>
      <c r="D36" s="50">
        <v>4.6976965606738592E-2</v>
      </c>
    </row>
    <row r="37" spans="1:4" x14ac:dyDescent="0.25">
      <c r="A37" s="48" t="s">
        <v>753</v>
      </c>
      <c r="B37" s="49" t="s">
        <v>328</v>
      </c>
      <c r="C37" s="39">
        <v>6.6089379261913661E-2</v>
      </c>
      <c r="D37" s="45">
        <v>6.5904966136031584E-2</v>
      </c>
    </row>
    <row r="38" spans="1:4" x14ac:dyDescent="0.25">
      <c r="A38" s="48" t="s">
        <v>754</v>
      </c>
      <c r="B38" s="49" t="s">
        <v>473</v>
      </c>
      <c r="C38" s="39">
        <v>6.2311270187952322E-2</v>
      </c>
      <c r="D38" s="50">
        <v>6.21093016648811E-2</v>
      </c>
    </row>
    <row r="39" spans="1:4" x14ac:dyDescent="0.25">
      <c r="A39" s="48" t="s">
        <v>755</v>
      </c>
      <c r="B39" s="49" t="s">
        <v>621</v>
      </c>
      <c r="C39" s="39">
        <v>4.6278896405386911E-2</v>
      </c>
      <c r="D39" s="45">
        <v>4.6350339941890993E-2</v>
      </c>
    </row>
    <row r="40" spans="1:4" x14ac:dyDescent="0.25">
      <c r="A40" s="48" t="s">
        <v>756</v>
      </c>
      <c r="B40" s="49" t="s">
        <v>346</v>
      </c>
      <c r="C40" s="39">
        <v>7.5021012034861681E-2</v>
      </c>
      <c r="D40" s="50">
        <v>7.5018452712449016E-2</v>
      </c>
    </row>
    <row r="41" spans="1:4" x14ac:dyDescent="0.25">
      <c r="A41" s="48" t="s">
        <v>757</v>
      </c>
      <c r="B41" s="49" t="s">
        <v>500</v>
      </c>
      <c r="C41" s="39">
        <v>6.9565852360947894E-2</v>
      </c>
      <c r="D41" s="45">
        <v>6.9332868336024756E-2</v>
      </c>
    </row>
    <row r="42" spans="1:4" x14ac:dyDescent="0.25">
      <c r="A42" s="48" t="s">
        <v>758</v>
      </c>
      <c r="B42" s="49" t="s">
        <v>354</v>
      </c>
      <c r="C42" s="39">
        <v>6.1040234396265616E-2</v>
      </c>
      <c r="D42" s="50">
        <v>6.0813426831677724E-2</v>
      </c>
    </row>
    <row r="43" spans="1:4" x14ac:dyDescent="0.25">
      <c r="A43" s="48" t="s">
        <v>759</v>
      </c>
      <c r="B43" s="49" t="s">
        <v>373</v>
      </c>
      <c r="C43" s="39">
        <v>0.1564806748205419</v>
      </c>
      <c r="D43" s="45">
        <v>0.15620938873396739</v>
      </c>
    </row>
    <row r="44" spans="1:4" x14ac:dyDescent="0.25">
      <c r="A44" s="48" t="s">
        <v>760</v>
      </c>
      <c r="B44" s="49" t="s">
        <v>233</v>
      </c>
      <c r="C44" s="39">
        <v>6.0147720421193582E-2</v>
      </c>
      <c r="D44" s="50">
        <v>6.0085814404263388E-2</v>
      </c>
    </row>
    <row r="45" spans="1:4" x14ac:dyDescent="0.25">
      <c r="A45" s="48" t="s">
        <v>761</v>
      </c>
      <c r="B45" s="49" t="s">
        <v>385</v>
      </c>
      <c r="C45" s="39">
        <v>8.9666522551699976E-2</v>
      </c>
      <c r="D45" s="45">
        <v>8.9821122389312294E-2</v>
      </c>
    </row>
    <row r="46" spans="1:4" x14ac:dyDescent="0.25">
      <c r="A46" s="48" t="s">
        <v>762</v>
      </c>
      <c r="B46" s="49" t="s">
        <v>389</v>
      </c>
      <c r="C46" s="39">
        <v>8.883192163775902E-2</v>
      </c>
      <c r="D46" s="50">
        <v>8.8793155790660841E-2</v>
      </c>
    </row>
    <row r="47" spans="1:4" x14ac:dyDescent="0.25">
      <c r="A47" s="48" t="s">
        <v>763</v>
      </c>
      <c r="B47" s="49" t="s">
        <v>338</v>
      </c>
      <c r="C47" s="39">
        <v>8.5944378714766012E-2</v>
      </c>
      <c r="D47" s="45">
        <v>8.5604677415237473E-2</v>
      </c>
    </row>
    <row r="48" spans="1:4" x14ac:dyDescent="0.25">
      <c r="A48" s="48" t="s">
        <v>764</v>
      </c>
      <c r="B48" s="49" t="s">
        <v>393</v>
      </c>
      <c r="C48" s="39">
        <v>5.841178043040636E-2</v>
      </c>
      <c r="D48" s="50">
        <v>5.8217314845788917E-2</v>
      </c>
    </row>
    <row r="49" spans="1:4" x14ac:dyDescent="0.25">
      <c r="A49" s="48" t="s">
        <v>765</v>
      </c>
      <c r="B49" s="49" t="s">
        <v>397</v>
      </c>
      <c r="C49" s="39">
        <v>0.1102169041558614</v>
      </c>
      <c r="D49" s="45">
        <v>0.11022420005049398</v>
      </c>
    </row>
    <row r="50" spans="1:4" x14ac:dyDescent="0.25">
      <c r="A50" s="48" t="s">
        <v>766</v>
      </c>
      <c r="B50" s="49" t="s">
        <v>399</v>
      </c>
      <c r="C50" s="39">
        <v>7.5380212564587573E-2</v>
      </c>
      <c r="D50" s="50">
        <v>7.5089411375954748E-2</v>
      </c>
    </row>
    <row r="51" spans="1:4" x14ac:dyDescent="0.25">
      <c r="A51" s="48" t="s">
        <v>767</v>
      </c>
      <c r="B51" s="49" t="s">
        <v>274</v>
      </c>
      <c r="C51" s="39">
        <v>8.7326429411752143E-2</v>
      </c>
      <c r="D51" s="45">
        <v>8.9267788956035946E-2</v>
      </c>
    </row>
    <row r="52" spans="1:4" x14ac:dyDescent="0.25">
      <c r="A52" s="48" t="s">
        <v>768</v>
      </c>
      <c r="B52" s="49" t="s">
        <v>179</v>
      </c>
      <c r="C52" s="39">
        <v>0.18076499370868046</v>
      </c>
      <c r="D52" s="50">
        <v>0.18073479219088662</v>
      </c>
    </row>
    <row r="53" spans="1:4" x14ac:dyDescent="0.25">
      <c r="A53" s="48" t="s">
        <v>769</v>
      </c>
      <c r="B53" s="49" t="s">
        <v>118</v>
      </c>
      <c r="C53" s="39">
        <v>6.6273346406087869E-2</v>
      </c>
      <c r="D53" s="45">
        <v>6.6403352990774864E-2</v>
      </c>
    </row>
    <row r="54" spans="1:4" x14ac:dyDescent="0.25">
      <c r="A54" s="48" t="s">
        <v>770</v>
      </c>
      <c r="B54" s="49" t="s">
        <v>413</v>
      </c>
      <c r="C54" s="39">
        <v>0.11481781715379055</v>
      </c>
      <c r="D54" s="50">
        <v>0.11453453599813772</v>
      </c>
    </row>
    <row r="55" spans="1:4" x14ac:dyDescent="0.25">
      <c r="A55" s="48" t="s">
        <v>771</v>
      </c>
      <c r="B55" s="49" t="s">
        <v>141</v>
      </c>
      <c r="C55" s="39">
        <v>0.11967210051878571</v>
      </c>
      <c r="D55" s="45">
        <v>0.11933527687903366</v>
      </c>
    </row>
    <row r="56" spans="1:4" x14ac:dyDescent="0.25">
      <c r="A56" s="48" t="s">
        <v>772</v>
      </c>
      <c r="B56" s="49" t="s">
        <v>437</v>
      </c>
      <c r="C56" s="39">
        <v>7.9741198117533163E-2</v>
      </c>
      <c r="D56" s="50">
        <v>7.9740616559138278E-2</v>
      </c>
    </row>
    <row r="57" spans="1:4" x14ac:dyDescent="0.25">
      <c r="A57" s="48" t="s">
        <v>773</v>
      </c>
      <c r="B57" s="49" t="s">
        <v>553</v>
      </c>
      <c r="C57" s="39">
        <v>0.10788643292734887</v>
      </c>
      <c r="D57" s="45">
        <v>0.10822611830740915</v>
      </c>
    </row>
    <row r="58" spans="1:4" x14ac:dyDescent="0.25">
      <c r="A58" s="48" t="s">
        <v>774</v>
      </c>
      <c r="B58" s="49" t="s">
        <v>599</v>
      </c>
      <c r="C58" s="39">
        <v>0.11900093904855644</v>
      </c>
      <c r="D58" s="50">
        <v>0.11995694284588862</v>
      </c>
    </row>
    <row r="59" spans="1:4" x14ac:dyDescent="0.25">
      <c r="A59" s="48" t="s">
        <v>775</v>
      </c>
      <c r="B59" s="49" t="s">
        <v>459</v>
      </c>
      <c r="C59" s="39">
        <v>6.982021147772359E-2</v>
      </c>
      <c r="D59" s="45">
        <v>6.9816342726080866E-2</v>
      </c>
    </row>
    <row r="60" spans="1:4" x14ac:dyDescent="0.25">
      <c r="A60" s="48" t="s">
        <v>776</v>
      </c>
      <c r="B60" s="49" t="s">
        <v>457</v>
      </c>
      <c r="C60" s="39">
        <v>7.3921771225712141E-2</v>
      </c>
      <c r="D60" s="50">
        <v>7.373502671654722E-2</v>
      </c>
    </row>
    <row r="61" spans="1:4" x14ac:dyDescent="0.25">
      <c r="A61" s="48" t="s">
        <v>777</v>
      </c>
      <c r="B61" s="49" t="s">
        <v>360</v>
      </c>
      <c r="C61" s="39">
        <v>9.6586217070597141E-2</v>
      </c>
      <c r="D61" s="45">
        <v>9.6483285454494541E-2</v>
      </c>
    </row>
    <row r="62" spans="1:4" x14ac:dyDescent="0.25">
      <c r="A62" s="48" t="s">
        <v>778</v>
      </c>
      <c r="B62" s="49" t="s">
        <v>67</v>
      </c>
      <c r="C62" s="39">
        <v>0.11641472638768532</v>
      </c>
      <c r="D62" s="50">
        <v>0.11729489297548824</v>
      </c>
    </row>
    <row r="63" spans="1:4" x14ac:dyDescent="0.25">
      <c r="A63" s="48" t="s">
        <v>779</v>
      </c>
      <c r="B63" s="49" t="s">
        <v>469</v>
      </c>
      <c r="C63" s="39">
        <v>6.8656372740247829E-2</v>
      </c>
      <c r="D63" s="45">
        <v>6.864850102303087E-2</v>
      </c>
    </row>
    <row r="64" spans="1:4" x14ac:dyDescent="0.25">
      <c r="A64" s="48" t="s">
        <v>780</v>
      </c>
      <c r="B64" s="49" t="s">
        <v>123</v>
      </c>
      <c r="C64" s="39">
        <v>0.22694367012374311</v>
      </c>
      <c r="D64" s="45">
        <v>0.22645206293881229</v>
      </c>
    </row>
    <row r="65" spans="1:4" x14ac:dyDescent="0.25">
      <c r="A65" s="48" t="s">
        <v>781</v>
      </c>
      <c r="B65" s="49" t="s">
        <v>563</v>
      </c>
      <c r="C65" s="39">
        <v>5.7822747451237777E-2</v>
      </c>
      <c r="D65" s="45">
        <v>5.7825551374010173E-2</v>
      </c>
    </row>
    <row r="66" spans="1:4" x14ac:dyDescent="0.25">
      <c r="A66" s="48" t="s">
        <v>782</v>
      </c>
      <c r="B66" s="49" t="s">
        <v>103</v>
      </c>
      <c r="C66" s="39">
        <v>0.1014330655384305</v>
      </c>
      <c r="D66" s="45">
        <v>0.10118068247144538</v>
      </c>
    </row>
    <row r="67" spans="1:4" x14ac:dyDescent="0.25">
      <c r="A67" s="48" t="s">
        <v>783</v>
      </c>
      <c r="B67" s="49" t="s">
        <v>559</v>
      </c>
      <c r="C67" s="39">
        <v>6.4330784921018846E-2</v>
      </c>
      <c r="D67" s="45">
        <v>6.4181309121468952E-2</v>
      </c>
    </row>
    <row r="68" spans="1:4" x14ac:dyDescent="0.25">
      <c r="A68" s="48" t="s">
        <v>784</v>
      </c>
      <c r="B68" s="49" t="s">
        <v>477</v>
      </c>
      <c r="C68" s="39">
        <v>6.8409344560657309E-2</v>
      </c>
      <c r="D68" s="45">
        <v>6.8284250117701353E-2</v>
      </c>
    </row>
    <row r="69" spans="1:4" x14ac:dyDescent="0.25">
      <c r="A69" s="48" t="s">
        <v>785</v>
      </c>
      <c r="B69" s="49" t="s">
        <v>481</v>
      </c>
      <c r="C69" s="39">
        <v>6.3859018529341102E-2</v>
      </c>
      <c r="D69" s="45">
        <v>6.3938477748401043E-2</v>
      </c>
    </row>
    <row r="70" spans="1:4" x14ac:dyDescent="0.25">
      <c r="A70" s="48" t="s">
        <v>786</v>
      </c>
      <c r="B70" s="49" t="s">
        <v>484</v>
      </c>
      <c r="C70" s="39">
        <v>6.5116559918060285E-2</v>
      </c>
      <c r="D70" s="45">
        <v>6.5508824316892117E-2</v>
      </c>
    </row>
    <row r="71" spans="1:4" x14ac:dyDescent="0.25">
      <c r="A71" s="48" t="s">
        <v>787</v>
      </c>
      <c r="B71" s="49" t="s">
        <v>490</v>
      </c>
      <c r="C71" s="39">
        <v>0.17105177566823832</v>
      </c>
      <c r="D71" s="45">
        <v>0.17055332365121778</v>
      </c>
    </row>
    <row r="72" spans="1:4" x14ac:dyDescent="0.25">
      <c r="A72" s="48" t="s">
        <v>788</v>
      </c>
      <c r="B72" s="49" t="s">
        <v>516</v>
      </c>
      <c r="C72" s="39">
        <v>0.10112607076941818</v>
      </c>
      <c r="D72" s="45">
        <v>0.1005325739028369</v>
      </c>
    </row>
    <row r="73" spans="1:4" x14ac:dyDescent="0.25">
      <c r="A73" s="48" t="s">
        <v>789</v>
      </c>
      <c r="B73" s="49" t="s">
        <v>75</v>
      </c>
      <c r="C73" s="39">
        <v>6.7674787306484449E-2</v>
      </c>
      <c r="D73" s="45">
        <v>6.7669765221343839E-2</v>
      </c>
    </row>
    <row r="74" spans="1:4" x14ac:dyDescent="0.25">
      <c r="A74" s="48" t="s">
        <v>790</v>
      </c>
      <c r="B74" s="49" t="s">
        <v>528</v>
      </c>
      <c r="C74" s="39">
        <v>5.8767111179139991E-2</v>
      </c>
      <c r="D74" s="45">
        <v>5.8785350044985432E-2</v>
      </c>
    </row>
    <row r="75" spans="1:4" x14ac:dyDescent="0.25">
      <c r="A75" s="48" t="s">
        <v>791</v>
      </c>
      <c r="B75" s="49" t="s">
        <v>538</v>
      </c>
      <c r="C75" s="39">
        <v>6.6635665358796559E-2</v>
      </c>
      <c r="D75" s="45">
        <v>6.6824169732160738E-2</v>
      </c>
    </row>
    <row r="76" spans="1:4" x14ac:dyDescent="0.25">
      <c r="A76" s="48" t="s">
        <v>792</v>
      </c>
      <c r="B76" s="49" t="s">
        <v>246</v>
      </c>
      <c r="C76" s="39">
        <v>0.23144183391633047</v>
      </c>
      <c r="D76" s="45">
        <v>0.23104180471268582</v>
      </c>
    </row>
    <row r="77" spans="1:4" x14ac:dyDescent="0.25">
      <c r="A77" s="48" t="s">
        <v>793</v>
      </c>
      <c r="B77" s="49" t="s">
        <v>543</v>
      </c>
      <c r="C77" s="39">
        <v>0.15866260269258359</v>
      </c>
      <c r="D77" s="45">
        <v>0.15831132216346239</v>
      </c>
    </row>
    <row r="78" spans="1:4" x14ac:dyDescent="0.25">
      <c r="A78" s="48" t="s">
        <v>794</v>
      </c>
      <c r="B78" s="49" t="s">
        <v>49</v>
      </c>
      <c r="C78" s="39">
        <v>5.9562805971672947E-2</v>
      </c>
      <c r="D78" s="45">
        <v>5.9391822322299254E-2</v>
      </c>
    </row>
    <row r="79" spans="1:4" x14ac:dyDescent="0.25">
      <c r="A79" s="48" t="s">
        <v>795</v>
      </c>
      <c r="B79" s="49" t="s">
        <v>121</v>
      </c>
      <c r="C79" s="39">
        <v>0.22673133582403809</v>
      </c>
      <c r="D79" s="45">
        <v>0.22623829811526119</v>
      </c>
    </row>
    <row r="80" spans="1:4" x14ac:dyDescent="0.25">
      <c r="A80" s="48" t="s">
        <v>796</v>
      </c>
      <c r="B80" s="49" t="s">
        <v>125</v>
      </c>
      <c r="C80" s="39">
        <v>0.22755300095588712</v>
      </c>
      <c r="D80" s="45">
        <v>0.22706882823898542</v>
      </c>
    </row>
    <row r="81" spans="1:4" x14ac:dyDescent="0.25">
      <c r="A81" s="48" t="s">
        <v>797</v>
      </c>
      <c r="B81" s="49" t="s">
        <v>191</v>
      </c>
      <c r="C81" s="39">
        <v>6.3475837480215458E-2</v>
      </c>
      <c r="D81" s="45">
        <v>6.330855163465518E-2</v>
      </c>
    </row>
    <row r="82" spans="1:4" x14ac:dyDescent="0.25">
      <c r="A82" s="48" t="s">
        <v>798</v>
      </c>
      <c r="B82" s="49" t="s">
        <v>193</v>
      </c>
      <c r="C82" s="39">
        <v>0.1271108325594707</v>
      </c>
      <c r="D82" s="45">
        <v>0.12653252710568569</v>
      </c>
    </row>
    <row r="83" spans="1:4" x14ac:dyDescent="0.25">
      <c r="A83" s="48" t="s">
        <v>799</v>
      </c>
      <c r="B83" s="49" t="s">
        <v>185</v>
      </c>
      <c r="C83" s="39">
        <v>8.9419710156018059E-2</v>
      </c>
      <c r="D83" s="45">
        <v>8.9411387940051559E-2</v>
      </c>
    </row>
    <row r="84" spans="1:4" x14ac:dyDescent="0.25">
      <c r="A84" s="48" t="s">
        <v>800</v>
      </c>
      <c r="B84" s="49" t="s">
        <v>575</v>
      </c>
      <c r="C84" s="39">
        <v>0.12278348151854733</v>
      </c>
      <c r="D84" s="45">
        <v>0.12280377636737949</v>
      </c>
    </row>
    <row r="85" spans="1:4" x14ac:dyDescent="0.25">
      <c r="A85" s="48" t="s">
        <v>801</v>
      </c>
      <c r="B85" s="49" t="s">
        <v>439</v>
      </c>
      <c r="C85" s="39">
        <v>0.14367902546704442</v>
      </c>
      <c r="D85" s="45">
        <v>0.14368606516379145</v>
      </c>
    </row>
    <row r="86" spans="1:4" x14ac:dyDescent="0.25">
      <c r="A86" s="48" t="s">
        <v>802</v>
      </c>
      <c r="B86" s="49" t="s">
        <v>45</v>
      </c>
      <c r="C86" s="39">
        <v>0.13785381213615558</v>
      </c>
      <c r="D86" s="45">
        <v>0.13748385800779706</v>
      </c>
    </row>
    <row r="87" spans="1:4" x14ac:dyDescent="0.25">
      <c r="A87" s="48" t="s">
        <v>803</v>
      </c>
      <c r="B87" s="49" t="s">
        <v>585</v>
      </c>
      <c r="C87" s="39">
        <v>7.6426225251723379E-2</v>
      </c>
      <c r="D87" s="45">
        <v>7.6362498973920973E-2</v>
      </c>
    </row>
    <row r="88" spans="1:4" x14ac:dyDescent="0.25">
      <c r="A88" s="48" t="s">
        <v>804</v>
      </c>
      <c r="B88" s="49" t="s">
        <v>591</v>
      </c>
      <c r="C88" s="39">
        <v>0.40723470247053678</v>
      </c>
      <c r="D88" s="45">
        <v>0.42093578769819401</v>
      </c>
    </row>
    <row r="89" spans="1:4" x14ac:dyDescent="0.25">
      <c r="A89" s="48" t="s">
        <v>805</v>
      </c>
      <c r="B89" s="49" t="s">
        <v>294</v>
      </c>
      <c r="C89" s="39">
        <v>6.9258303839323132E-2</v>
      </c>
      <c r="D89" s="45">
        <v>6.9107681825689909E-2</v>
      </c>
    </row>
    <row r="90" spans="1:4" x14ac:dyDescent="0.25">
      <c r="A90" s="48" t="s">
        <v>806</v>
      </c>
      <c r="B90" s="49" t="s">
        <v>597</v>
      </c>
      <c r="C90" s="39">
        <v>6.1438889694319612E-2</v>
      </c>
      <c r="D90" s="45">
        <v>6.1245509328778813E-2</v>
      </c>
    </row>
    <row r="91" spans="1:4" x14ac:dyDescent="0.25">
      <c r="A91" s="48" t="s">
        <v>807</v>
      </c>
      <c r="B91" s="49" t="s">
        <v>587</v>
      </c>
      <c r="C91" s="39">
        <v>0.12532831663949864</v>
      </c>
      <c r="D91" s="45">
        <v>0.12482504726126703</v>
      </c>
    </row>
    <row r="92" spans="1:4" x14ac:dyDescent="0.25">
      <c r="A92" s="48" t="s">
        <v>808</v>
      </c>
      <c r="B92" s="49" t="s">
        <v>607</v>
      </c>
      <c r="C92" s="39">
        <v>1.9462873834168393E-2</v>
      </c>
      <c r="D92" s="45">
        <v>1.946586714350669E-2</v>
      </c>
    </row>
    <row r="93" spans="1:4" x14ac:dyDescent="0.25">
      <c r="A93" s="48" t="s">
        <v>809</v>
      </c>
      <c r="B93" s="49" t="s">
        <v>623</v>
      </c>
      <c r="C93" s="39">
        <v>6.4708855160926282E-2</v>
      </c>
      <c r="D93" s="45">
        <v>6.4794146368080313E-2</v>
      </c>
    </row>
    <row r="94" spans="1:4" x14ac:dyDescent="0.25">
      <c r="A94" s="48" t="s">
        <v>810</v>
      </c>
      <c r="B94" s="49" t="s">
        <v>615</v>
      </c>
      <c r="C94" s="39">
        <v>0.10371031296017602</v>
      </c>
      <c r="D94" s="45">
        <v>0.1045681805369823</v>
      </c>
    </row>
    <row r="95" spans="1:4" x14ac:dyDescent="0.25">
      <c r="A95" s="48" t="s">
        <v>811</v>
      </c>
      <c r="B95" s="49" t="s">
        <v>161</v>
      </c>
      <c r="C95" s="39">
        <v>0.17563914461528518</v>
      </c>
      <c r="D95" s="45">
        <v>0.17490358549950896</v>
      </c>
    </row>
    <row r="96" spans="1:4" x14ac:dyDescent="0.25">
      <c r="A96" s="48" t="s">
        <v>812</v>
      </c>
      <c r="B96" s="49" t="s">
        <v>613</v>
      </c>
      <c r="C96" s="39">
        <v>5.1732480753959115E-2</v>
      </c>
      <c r="D96" s="45">
        <v>5.1720905849764701E-2</v>
      </c>
    </row>
    <row r="97" spans="1:4" x14ac:dyDescent="0.25">
      <c r="A97" s="48" t="s">
        <v>813</v>
      </c>
      <c r="B97" s="49" t="s">
        <v>324</v>
      </c>
      <c r="C97" s="39">
        <v>4.9452542722101506E-2</v>
      </c>
      <c r="D97" s="45">
        <v>4.9506381410128322E-2</v>
      </c>
    </row>
    <row r="98" spans="1:4" x14ac:dyDescent="0.25">
      <c r="A98" s="48" t="s">
        <v>814</v>
      </c>
      <c r="B98" s="49" t="s">
        <v>641</v>
      </c>
      <c r="C98" s="39">
        <v>5.6154506362341844E-2</v>
      </c>
      <c r="D98" s="45">
        <v>5.6021489284665167E-2</v>
      </c>
    </row>
    <row r="99" spans="1:4" x14ac:dyDescent="0.25">
      <c r="A99" s="48" t="s">
        <v>815</v>
      </c>
      <c r="B99" s="49" t="s">
        <v>637</v>
      </c>
      <c r="C99" s="39">
        <v>4.9250964996311868E-2</v>
      </c>
      <c r="D99" s="45">
        <v>4.9096680079763075E-2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B7" sqref="B7:B8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APRIL 1,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250</v>
      </c>
      <c r="D19" s="13">
        <v>224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303</v>
      </c>
      <c r="D20" s="13">
        <v>287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402</v>
      </c>
      <c r="D21" s="13">
        <v>398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401</v>
      </c>
      <c r="D22" s="13">
        <v>397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APRIL 1,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363</v>
      </c>
      <c r="D31" s="19">
        <v>288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153</v>
      </c>
      <c r="D32" s="19">
        <v>146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262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241</v>
      </c>
      <c r="D34" s="19">
        <v>241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APRIL 1,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609</v>
      </c>
      <c r="D43" s="19">
        <v>518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214</v>
      </c>
      <c r="D44" s="19">
        <v>165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50.1" customHeight="1" thickBot="1" x14ac:dyDescent="0.25">
      <c r="A50" s="130" t="str">
        <f>"INTRA-COMMODITY SPREAD CHARGES - YEARLY BUTTERFLY ON "&amp;'OPTIONS - MARGIN INTERVALS'!A1</f>
        <v>INTRA-COMMODITY SPREAD CHARGES - YEARLY BUTTERFLY ON APRIL 1, 2024</v>
      </c>
      <c r="B50" s="131"/>
      <c r="C50" s="131"/>
      <c r="D50" s="131"/>
      <c r="E50" s="131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5" customHeight="1" x14ac:dyDescent="0.2">
      <c r="A51" s="3"/>
      <c r="B51" s="132" t="s">
        <v>2</v>
      </c>
      <c r="C51" s="134" t="s">
        <v>3</v>
      </c>
      <c r="D51" s="134" t="s">
        <v>1</v>
      </c>
      <c r="E51" s="3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customHeight="1" x14ac:dyDescent="0.2">
      <c r="A52" s="3"/>
      <c r="B52" s="133"/>
      <c r="C52" s="135"/>
      <c r="D52" s="135"/>
      <c r="E52" s="3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2" customFormat="1" x14ac:dyDescent="0.2">
      <c r="A53" s="3"/>
      <c r="B53" s="85"/>
      <c r="C53" s="19"/>
      <c r="D53" s="19"/>
      <c r="E53" s="3"/>
      <c r="F53" s="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x14ac:dyDescent="0.2">
      <c r="A54" s="3"/>
      <c r="B54" s="85"/>
      <c r="C54" s="19"/>
      <c r="D54" s="19"/>
      <c r="E54" s="3"/>
      <c r="F54" s="1"/>
      <c r="G54" s="2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x14ac:dyDescent="0.2">
      <c r="A55" s="3"/>
      <c r="B55" s="85"/>
      <c r="C55" s="19"/>
      <c r="D55" s="19"/>
      <c r="E55" s="3"/>
      <c r="F55" s="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thickBot="1" x14ac:dyDescent="0.25">
      <c r="A56" s="3"/>
      <c r="B56" s="86"/>
      <c r="C56" s="20"/>
      <c r="D56" s="20"/>
      <c r="E56" s="3"/>
      <c r="F56" s="1"/>
      <c r="G56" s="2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18" customFormat="1" x14ac:dyDescent="0.2">
      <c r="E57" s="3"/>
      <c r="F57" s="1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18" customFormat="1" ht="50.1" customHeight="1" thickBot="1" x14ac:dyDescent="0.25">
      <c r="A58" s="130" t="str">
        <f>"INTRA-COMMODITY SPREAD CHARGES - INTER-MONTH STRATEGY ON "&amp;'OPTIONS - MARGIN INTERVALS'!A1</f>
        <v>INTRA-COMMODITY SPREAD CHARGES - INTER-MONTH STRATEGY ON APRIL 1, 2024</v>
      </c>
      <c r="B58" s="131"/>
      <c r="C58" s="131"/>
      <c r="D58" s="131"/>
      <c r="E58" s="131"/>
      <c r="F58" s="1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18" customFormat="1" ht="14.25" customHeight="1" x14ac:dyDescent="0.2">
      <c r="A59" s="132" t="s">
        <v>0</v>
      </c>
      <c r="B59" s="136">
        <v>1</v>
      </c>
      <c r="C59" s="136">
        <v>2</v>
      </c>
      <c r="D59" s="136">
        <v>3</v>
      </c>
      <c r="E59" s="134">
        <v>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</row>
    <row r="60" spans="1:154" s="18" customFormat="1" ht="15" customHeight="1" thickBot="1" x14ac:dyDescent="0.25">
      <c r="A60" s="133"/>
      <c r="B60" s="137"/>
      <c r="C60" s="137">
        <v>2</v>
      </c>
      <c r="D60" s="137">
        <v>3</v>
      </c>
      <c r="E60" s="138">
        <v>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</row>
    <row r="61" spans="1:154" s="18" customFormat="1" ht="15" x14ac:dyDescent="0.2">
      <c r="A61" s="22">
        <v>1</v>
      </c>
      <c r="B61" s="23">
        <v>403</v>
      </c>
      <c r="C61" s="24">
        <v>458</v>
      </c>
      <c r="D61" s="25">
        <v>499</v>
      </c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</row>
    <row r="62" spans="1:154" s="18" customFormat="1" ht="15" x14ac:dyDescent="0.2">
      <c r="A62" s="22">
        <v>2</v>
      </c>
      <c r="B62" s="27"/>
      <c r="C62" s="28">
        <v>235</v>
      </c>
      <c r="D62" s="29">
        <v>375</v>
      </c>
      <c r="E62" s="3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</row>
    <row r="63" spans="1:154" s="18" customFormat="1" ht="15" x14ac:dyDescent="0.2">
      <c r="A63" s="22">
        <v>3</v>
      </c>
      <c r="B63" s="27"/>
      <c r="C63" s="31"/>
      <c r="D63" s="29">
        <v>258</v>
      </c>
      <c r="E63" s="3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x14ac:dyDescent="0.2"/>
    <row r="181" x14ac:dyDescent="0.2"/>
    <row r="182" x14ac:dyDescent="0.2"/>
    <row r="183" x14ac:dyDescent="0.2"/>
    <row r="184" x14ac:dyDescent="0.2"/>
  </sheetData>
  <mergeCells count="30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9:A60"/>
    <mergeCell ref="B59:B60"/>
    <mergeCell ref="C59:C60"/>
    <mergeCell ref="D59:D60"/>
    <mergeCell ref="E59:E60"/>
    <mergeCell ref="A50:E50"/>
    <mergeCell ref="B51:B52"/>
    <mergeCell ref="C51:C52"/>
    <mergeCell ref="D51:D52"/>
    <mergeCell ref="A58:E58"/>
  </mergeCells>
  <conditionalFormatting sqref="B61:E63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66</v>
      </c>
      <c r="D23" s="13">
        <v>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88</v>
      </c>
      <c r="D24" s="13">
        <v>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399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400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295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318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380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214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154</v>
      </c>
      <c r="D37" s="19">
        <v>141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121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311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245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289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277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440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32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346</v>
      </c>
      <c r="D49" s="19">
        <v>317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238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312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278</v>
      </c>
      <c r="D52" s="20">
        <v>245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208</v>
      </c>
      <c r="D57" s="19">
        <v>159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187</v>
      </c>
      <c r="D58" s="19">
        <v>147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506</v>
      </c>
      <c r="D59" s="19">
        <v>483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253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282</v>
      </c>
      <c r="D65" s="25">
        <v>285</v>
      </c>
      <c r="E65" s="26">
        <v>285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392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295</v>
      </c>
      <c r="E67" s="30">
        <v>399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3790</v>
      </c>
      <c r="D17" s="26">
        <v>3290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1472</v>
      </c>
      <c r="D18" s="30">
        <v>3402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0.06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0.06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89</v>
      </c>
      <c r="D32" s="101">
        <v>0.88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3</v>
      </c>
      <c r="C44" s="97">
        <v>1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20</v>
      </c>
      <c r="D45" s="101">
        <v>0.84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31</v>
      </c>
      <c r="D46" s="101">
        <v>0.84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17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0.66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0.62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3</v>
      </c>
      <c r="C115" s="97">
        <v>1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3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1</v>
      </c>
      <c r="D118" s="101">
        <v>0.59</v>
      </c>
      <c r="E118" s="100">
        <v>0.59</v>
      </c>
    </row>
    <row r="119" spans="1:5" x14ac:dyDescent="0.25">
      <c r="A119" s="75" t="s">
        <v>1003</v>
      </c>
      <c r="B119" s="96">
        <v>1</v>
      </c>
      <c r="C119" s="97">
        <v>2</v>
      </c>
      <c r="D119" s="101">
        <v>0.6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20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11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64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24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6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2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15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8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17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81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16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5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32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0.55000000000000004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6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3</v>
      </c>
      <c r="C154" s="97">
        <v>1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3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11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4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10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3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8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4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59</v>
      </c>
      <c r="D175" s="101">
        <v>0.55000000000000004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17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9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4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29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6</v>
      </c>
      <c r="C194" s="97">
        <v>1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3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6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2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10</v>
      </c>
      <c r="C200" s="97">
        <v>1</v>
      </c>
      <c r="D200" s="101">
        <v>0.52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11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30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8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2</v>
      </c>
      <c r="D209" s="101">
        <v>0.5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0.51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0.51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28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7</v>
      </c>
      <c r="D234" s="101">
        <v>0.48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6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19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74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17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4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3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2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29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5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9</v>
      </c>
      <c r="D261" s="101">
        <v>0.47000000000000003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27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18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3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7</v>
      </c>
      <c r="D270" s="101">
        <v>0.46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2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1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3</v>
      </c>
      <c r="C274" s="97">
        <v>1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4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16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8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5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10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17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2</v>
      </c>
      <c r="C282" s="97">
        <v>1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2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2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1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41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3</v>
      </c>
      <c r="C291" s="97">
        <v>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4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6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2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6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3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9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10</v>
      </c>
      <c r="D299" s="101">
        <v>0.43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5</v>
      </c>
      <c r="D316" s="101">
        <v>0.4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3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14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17</v>
      </c>
      <c r="D323" s="101">
        <v>0.39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0.38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0.37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0.35000000000000003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0.1152628735823172</v>
      </c>
      <c r="D5" s="40">
        <v>0.11665250047322398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0.13785381213615558</v>
      </c>
      <c r="D6" s="45">
        <v>0.13748385800779706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0.26098287506736567</v>
      </c>
      <c r="D7" s="50">
        <v>0.26130408727319393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5.9562805971672947E-2</v>
      </c>
      <c r="D8" s="50">
        <v>5.9391822322299254E-2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0.16468265540761889</v>
      </c>
      <c r="D9" s="50">
        <v>0.16419147798913189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0.10234782970200428</v>
      </c>
      <c r="D10" s="50">
        <v>0.10207619187384868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0.11938586817003871</v>
      </c>
      <c r="D11" s="50">
        <v>0.12005705778243209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0.13388101918560605</v>
      </c>
      <c r="D12" s="50">
        <v>0.13728074028999371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0.12374397448763633</v>
      </c>
      <c r="D13" s="50">
        <v>0.12332683289668411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0.11567182125981386</v>
      </c>
      <c r="D14" s="50">
        <v>0.11568310759786646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7.0358517653770228E-2</v>
      </c>
      <c r="D15" s="50">
        <v>7.035834761675254E-2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0.10801255554201514</v>
      </c>
      <c r="D16" s="50">
        <v>0.10776315185627824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0.11641472638768532</v>
      </c>
      <c r="D17" s="50">
        <v>0.11729489297548824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0.12655699392143199</v>
      </c>
      <c r="D18" s="50">
        <v>0.12634039011824097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0.10335062819042021</v>
      </c>
      <c r="D19" s="50">
        <v>0.10335930050921065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0.14711546303556056</v>
      </c>
      <c r="D20" s="50">
        <v>0.14660518195575106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6.7674787306484449E-2</v>
      </c>
      <c r="D21" s="50">
        <v>6.7669765221343839E-2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0.10441568885380681</v>
      </c>
      <c r="D22" s="50">
        <v>0.1040892073292978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0.13200697395374228</v>
      </c>
      <c r="D23" s="50">
        <v>0.13189359617175817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0.14133323169963052</v>
      </c>
      <c r="D24" s="50">
        <v>0.14101449674341204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0.10683681166188372</v>
      </c>
      <c r="D25" s="50">
        <v>0.10664003530744434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9.9331607295082142E-2</v>
      </c>
      <c r="D26" s="50">
        <v>9.911275318474784E-2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0.1627473272049941</v>
      </c>
      <c r="D27" s="50">
        <v>0.16265694395368849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0.15682947012268514</v>
      </c>
      <c r="D28" s="50">
        <v>0.15684699237913291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6.6325264707759457E-2</v>
      </c>
      <c r="D29" s="50">
        <v>6.6326280152831513E-2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9.8651251201767376E-2</v>
      </c>
      <c r="D30" s="50">
        <v>9.8642994737280568E-2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7.3152033997839261E-2</v>
      </c>
      <c r="D31" s="50">
        <v>7.2877088388062727E-2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8.7213822359531776E-2</v>
      </c>
      <c r="D32" s="50">
        <v>8.6974418146568228E-2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0.10326340992674435</v>
      </c>
      <c r="D33" s="50">
        <v>0.10324561934521939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0.15611888783904959</v>
      </c>
      <c r="D34" s="50">
        <v>0.15613164637361962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0.1014330655384305</v>
      </c>
      <c r="D35" s="50">
        <v>0.10118068247144538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0.14057413143036829</v>
      </c>
      <c r="D36" s="50">
        <v>0.14043682213028752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0.33469104338994471</v>
      </c>
      <c r="D37" s="50">
        <v>0.33354442923925143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0.19391125398193412</v>
      </c>
      <c r="D38" s="50">
        <v>0.19388187905416007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0.10486010949644534</v>
      </c>
      <c r="D39" s="50">
        <v>0.10493350551167538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6.9622074159648301E-2</v>
      </c>
      <c r="D40" s="50">
        <v>6.9430543359043001E-2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0.110082164884821</v>
      </c>
      <c r="D41" s="50">
        <v>0.10977932809882684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8.6348717398387384E-2</v>
      </c>
      <c r="D42" s="50">
        <v>8.6227355043450443E-2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6.6273346406087869E-2</v>
      </c>
      <c r="D43" s="50">
        <v>6.6403352990774864E-2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0.10478736140228601</v>
      </c>
      <c r="D44" s="50">
        <v>0.10499291986150124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0.22673133582403809</v>
      </c>
      <c r="D45" s="50">
        <v>0.22623829811526119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0.22694367012374311</v>
      </c>
      <c r="D46" s="50">
        <v>0.22645206293881229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0.22755300095588712</v>
      </c>
      <c r="D47" s="50">
        <v>0.22706882823898542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0.16843488426672454</v>
      </c>
      <c r="D48" s="50">
        <v>0.16845373708515848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0.15467445675088914</v>
      </c>
      <c r="D49" s="50">
        <v>0.15438018010601667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8.742605801712372E-2</v>
      </c>
      <c r="D50" s="50">
        <v>8.7069304052259669E-2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7.4766474948675193E-2</v>
      </c>
      <c r="D51" s="50">
        <v>7.4534516989232469E-2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0.13695919128715323</v>
      </c>
      <c r="D52" s="50">
        <v>0.13678771574090537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7.1257876100240758E-2</v>
      </c>
      <c r="D53" s="50">
        <v>7.100046991465106E-2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9.1171656701172998E-2</v>
      </c>
      <c r="D54" s="50">
        <v>9.0888047244474454E-2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0.11967210051878571</v>
      </c>
      <c r="D55" s="50">
        <v>0.11933527687903366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0.11497633001304736</v>
      </c>
      <c r="D56" s="50">
        <v>0.11492028264814895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0.11360007151722468</v>
      </c>
      <c r="D57" s="50">
        <v>0.11361051738016681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0.20601261649065428</v>
      </c>
      <c r="D58" s="50">
        <v>0.20560618551143811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9.6922147986404764E-2</v>
      </c>
      <c r="D59" s="50">
        <v>9.6935588331646089E-2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9.2970576620069745E-2</v>
      </c>
      <c r="D60" s="50">
        <v>9.2514863402969327E-2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6.7402961253168803E-2</v>
      </c>
      <c r="D61" s="58">
        <v>6.7200222980282914E-2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0.19696964431366099</v>
      </c>
      <c r="D62" s="58">
        <v>0.19656453943909177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9.0093339458573424E-2</v>
      </c>
      <c r="D63" s="58">
        <v>8.9609464566558175E-2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0.14948313969005148</v>
      </c>
      <c r="D64" s="58">
        <v>0.14944677154267641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0.17563914461528518</v>
      </c>
      <c r="D65" s="58">
        <v>0.17490358549950896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0.15068057644918784</v>
      </c>
      <c r="D66" s="58">
        <v>0.15036085054245268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7.1773673601833995E-2</v>
      </c>
      <c r="D67" s="50">
        <v>7.1647439161713594E-2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0.11348414230964829</v>
      </c>
      <c r="D68" s="50">
        <v>0.11328454813467999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0.113253103437399</v>
      </c>
      <c r="D69" s="50">
        <v>0.11283191309301568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5.3293170306008109E-2</v>
      </c>
      <c r="D70" s="50">
        <v>5.3293693976062546E-2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6.6114461967777691E-2</v>
      </c>
      <c r="D71" s="50">
        <v>6.5734693934585892E-2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0.10453614304737767</v>
      </c>
      <c r="D72" s="50">
        <v>0.10393567706367342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0.13472107061187882</v>
      </c>
      <c r="D73" s="50">
        <v>0.1347343824510937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7.619218673790383E-2</v>
      </c>
      <c r="D74" s="50">
        <v>7.5988364066882239E-2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0.18076499370868046</v>
      </c>
      <c r="D75" s="50">
        <v>0.18073479219088662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7.4710016577344163E-2</v>
      </c>
      <c r="D76" s="50">
        <v>7.4473814917988768E-2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0.19380622195207162</v>
      </c>
      <c r="D77" s="50">
        <v>0.19349444286278517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8.9419710156018059E-2</v>
      </c>
      <c r="D78" s="50">
        <v>8.9411387940051559E-2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6.9127134470154117E-2</v>
      </c>
      <c r="D79" s="50">
        <v>6.9241262661935768E-2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0.18901854719776573</v>
      </c>
      <c r="D80" s="50">
        <v>0.18838734246557087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6.3475837480215458E-2</v>
      </c>
      <c r="D81" s="50">
        <v>6.330855163465518E-2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0.1271108325594707</v>
      </c>
      <c r="D82" s="50">
        <v>0.12653252710568569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8.3746287783774215E-2</v>
      </c>
      <c r="D83" s="50">
        <v>8.3815515526704548E-2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0.24363198322904761</v>
      </c>
      <c r="D84" s="50">
        <v>0.24360294436706584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0.15402028805034018</v>
      </c>
      <c r="D85" s="50">
        <v>0.15359213111922279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8.4606862013111864E-2</v>
      </c>
      <c r="D86" s="50">
        <v>8.4417541606206875E-2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0.13690809005872201</v>
      </c>
      <c r="D87" s="50">
        <v>0.13649162078439384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7.876644475628386E-2</v>
      </c>
      <c r="D88" s="50">
        <v>7.9657469671334136E-2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0.19114288159206716</v>
      </c>
      <c r="D89" s="50">
        <v>0.19074545897797307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6.1987466571320253E-2</v>
      </c>
      <c r="D90" s="50">
        <v>6.198599171259489E-2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0.10428756934393982</v>
      </c>
      <c r="D91" s="50">
        <v>0.10428215181071133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0.14558409817465257</v>
      </c>
      <c r="D92" s="50">
        <v>0.14555789638736499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7.3380344513683041E-2</v>
      </c>
      <c r="D93" s="50">
        <v>7.3184895829475918E-2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0.22678317729551628</v>
      </c>
      <c r="D94" s="50">
        <v>0.22628126533509138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0.20923961292471607</v>
      </c>
      <c r="D95" s="50">
        <v>0.20938009930885038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0.18452359414312841</v>
      </c>
      <c r="D96" s="50">
        <v>0.18643368754141915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0.13156316207534857</v>
      </c>
      <c r="D97" s="50">
        <v>0.13338648523087521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0.10289226796412995</v>
      </c>
      <c r="D98" s="50">
        <v>0.10273436795739584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0.22278693825442158</v>
      </c>
      <c r="D99" s="50">
        <v>0.22228445038636807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0.31328636273449617</v>
      </c>
      <c r="D100" s="50">
        <v>0.31306219928216128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0.14874705453082523</v>
      </c>
      <c r="D101" s="50">
        <v>0.14872768199307151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6.0147720421193582E-2</v>
      </c>
      <c r="D102" s="50">
        <v>6.0085814404263388E-2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6.5834415352741052E-2</v>
      </c>
      <c r="D103" s="50">
        <v>6.5833443703291986E-2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6.0954439841247196E-2</v>
      </c>
      <c r="D104" s="50">
        <v>6.0955077701903872E-2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9.6377431699026711E-2</v>
      </c>
      <c r="D105" s="50">
        <v>9.6378440245279168E-2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0.19395735856421989</v>
      </c>
      <c r="D106" s="50">
        <v>0.19433611224469358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0.13435296689619336</v>
      </c>
      <c r="D107" s="50">
        <v>0.13435447359788638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0.18930444062250357</v>
      </c>
      <c r="D108" s="50">
        <v>0.18881453761861489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0.23144183391633047</v>
      </c>
      <c r="D109" s="50">
        <v>0.23104180471268582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0.23256449087211414</v>
      </c>
      <c r="D110" s="50">
        <v>0.23211819013673313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0.23081139748500079</v>
      </c>
      <c r="D111" s="50">
        <v>0.23043620436239134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0.23201507124336335</v>
      </c>
      <c r="D112" s="50">
        <v>0.23163587399789312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0.10052731393122999</v>
      </c>
      <c r="D113" s="50">
        <v>0.10031632095081922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6.7277562266820301E-2</v>
      </c>
      <c r="D114" s="50">
        <v>6.7453674676436565E-2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0.17706444896218387</v>
      </c>
      <c r="D115" s="50">
        <v>0.17673558482861712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0.18900856526359697</v>
      </c>
      <c r="D116" s="50">
        <v>0.18958610756819574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0.205274844762459</v>
      </c>
      <c r="D117" s="50">
        <v>0.20631264917162959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9.7342331181146047E-2</v>
      </c>
      <c r="D118" s="50">
        <v>9.8043878278247579E-2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0.17572690593478879</v>
      </c>
      <c r="D119" s="50">
        <v>0.17531664135559191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0.1736239339550727</v>
      </c>
      <c r="D120" s="50">
        <v>0.17506221238443401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9.512228890949935E-2</v>
      </c>
      <c r="D121" s="50">
        <v>9.512755046120229E-2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5.5512928633739078E-2</v>
      </c>
      <c r="D122" s="50">
        <v>5.5445946195997298E-2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8.7326429411752143E-2</v>
      </c>
      <c r="D123" s="50">
        <v>8.9267788956035946E-2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0.19547819831762844</v>
      </c>
      <c r="D124" s="50">
        <v>0.19617291459849545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8.4404406940267393E-2</v>
      </c>
      <c r="D125" s="50">
        <v>8.4154267196265758E-2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9.8215288080744922E-2</v>
      </c>
      <c r="D126" s="50">
        <v>9.9103421629310018E-2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6.1002150932305245E-2</v>
      </c>
      <c r="D127" s="50">
        <v>6.0750393384256592E-2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0.14204253989600382</v>
      </c>
      <c r="D128" s="50">
        <v>0.141706774897843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0.30029389115660871</v>
      </c>
      <c r="D129" s="50">
        <v>0.30025706986860407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0.27625081709912569</v>
      </c>
      <c r="D130" s="50">
        <v>0.27640586043240833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0.14810892463835007</v>
      </c>
      <c r="D131" s="50">
        <v>0.1480917333444326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9.4353244936896133E-2</v>
      </c>
      <c r="D132" s="50">
        <v>9.458244688217915E-2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6.9258303839323132E-2</v>
      </c>
      <c r="D133" s="50">
        <v>6.9107681825689909E-2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5.3134646687747991E-2</v>
      </c>
      <c r="D134" s="50">
        <v>5.2962242662601501E-2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0.15681593927060528</v>
      </c>
      <c r="D135" s="50">
        <v>0.15659277825475867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0.331905317645321</v>
      </c>
      <c r="D136" s="50">
        <v>0.33184549892014331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0.22575700127462403</v>
      </c>
      <c r="D137" s="50">
        <v>0.22571462401165818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0.22654108033032894</v>
      </c>
      <c r="D138" s="50">
        <v>0.2264993310870338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0.1275957641962189</v>
      </c>
      <c r="D139" s="50">
        <v>0.12757264346274025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0.30830627018589662</v>
      </c>
      <c r="D140" s="50">
        <v>0.3083725700007473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0.30797678943770712</v>
      </c>
      <c r="D141" s="50">
        <v>0.30804206520169508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0.24889135209561944</v>
      </c>
      <c r="D142" s="50">
        <v>0.24891299817979554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3.4033673556117562E-2</v>
      </c>
      <c r="D143" s="50">
        <v>3.4038358271453593E-2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0.17501124038252272</v>
      </c>
      <c r="D144" s="50">
        <v>0.17505795231781821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0.37148583433889504</v>
      </c>
      <c r="D145" s="50">
        <v>0.37033206912827132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0.15840959502564267</v>
      </c>
      <c r="D146" s="50">
        <v>0.15835798022246908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6.9204426063807556E-2</v>
      </c>
      <c r="D147" s="50">
        <v>6.9022697481724932E-2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4.9452542722101506E-2</v>
      </c>
      <c r="D148" s="50">
        <v>4.9506381410128322E-2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7.2986189485056752E-2</v>
      </c>
      <c r="D149" s="50">
        <v>7.2841525234597346E-2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6.6089379261913661E-2</v>
      </c>
      <c r="D150" s="50">
        <v>6.5904966136031584E-2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0.13880714616034207</v>
      </c>
      <c r="D151" s="50">
        <v>0.1383777294146486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6.8713075607137339E-2</v>
      </c>
      <c r="D152" s="50">
        <v>6.8404924681841617E-2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0.18901342214405312</v>
      </c>
      <c r="D153" s="50">
        <v>0.18898532878830324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0.16407738242028791</v>
      </c>
      <c r="D154" s="50">
        <v>0.16405690556409866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8.5944378714766012E-2</v>
      </c>
      <c r="D155" s="50">
        <v>8.5604677415237473E-2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0.13586445572308839</v>
      </c>
      <c r="D156" s="50">
        <v>0.13604453524719304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0.16610558751188365</v>
      </c>
      <c r="D157" s="50">
        <v>0.16546791524459586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0.13547734094297531</v>
      </c>
      <c r="D158" s="50">
        <v>0.13612679877412509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7.5021012034861681E-2</v>
      </c>
      <c r="D159" s="50">
        <v>7.5018452712449016E-2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0.18966512936950986</v>
      </c>
      <c r="D160" s="50">
        <v>0.18928864738896628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0.23935878231460556</v>
      </c>
      <c r="D161" s="50">
        <v>0.23911941308759882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0.112162977201933</v>
      </c>
      <c r="D162" s="50">
        <v>0.11207640498969176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6.1040234396265616E-2</v>
      </c>
      <c r="D163" s="50">
        <v>6.0813426831677724E-2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0.25710406083784865</v>
      </c>
      <c r="D164" s="50">
        <v>0.25623349393462047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0.27985498605768777</v>
      </c>
      <c r="D165" s="50">
        <v>0.27957324618741597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9.6586217070597141E-2</v>
      </c>
      <c r="D166" s="50">
        <v>9.6483285454494541E-2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0.15271621826126155</v>
      </c>
      <c r="D167" s="50">
        <v>0.15255346908619841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0.20300480419607664</v>
      </c>
      <c r="D168" s="50">
        <v>0.20295266203923357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0.10237396482473175</v>
      </c>
      <c r="D169" s="50">
        <v>0.10237326576827899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0.10430475317949869</v>
      </c>
      <c r="D170" s="50">
        <v>0.10438515347939144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0.20381869031626085</v>
      </c>
      <c r="D171" s="50">
        <v>0.20376233311635644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0.14679772924337831</v>
      </c>
      <c r="D172" s="50">
        <v>0.14676382594217163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0.1564806748205419</v>
      </c>
      <c r="D173" s="50">
        <v>0.15620938873396739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0.13775225760504414</v>
      </c>
      <c r="D174" s="50">
        <v>0.13773502973473309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0.13303892198685355</v>
      </c>
      <c r="D175" s="50">
        <v>0.13305233997034832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0.14597815067805409</v>
      </c>
      <c r="D176" s="50">
        <v>0.14592378213962853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0.1267534568433131</v>
      </c>
      <c r="D177" s="58">
        <v>0.12666133717773917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0.16874675744878548</v>
      </c>
      <c r="D178" s="50">
        <v>0.16823641020470548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8.9666522551699976E-2</v>
      </c>
      <c r="D179" s="50">
        <v>8.9821122389312294E-2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8.7888326923619656E-2</v>
      </c>
      <c r="D180" s="50">
        <v>8.7594829289203258E-2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8.883192163775902E-2</v>
      </c>
      <c r="D181" s="50">
        <v>8.8793155790660841E-2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0.1181420585531934</v>
      </c>
      <c r="D182" s="50">
        <v>0.11775958380574769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5.841178043040636E-2</v>
      </c>
      <c r="D183" s="50">
        <v>5.8217314845788917E-2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8.2393486810264829E-2</v>
      </c>
      <c r="D184" s="50">
        <v>8.2395270261367531E-2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0.1102169041558614</v>
      </c>
      <c r="D185" s="50">
        <v>0.11022420005049398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7.5380212564587573E-2</v>
      </c>
      <c r="D186" s="50">
        <v>7.5089411375954748E-2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0.13584243116199834</v>
      </c>
      <c r="D187" s="50">
        <v>0.13651726887287108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0.28101319645283196</v>
      </c>
      <c r="D188" s="50">
        <v>0.28103275728914756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0.22314768909583912</v>
      </c>
      <c r="D189" s="50">
        <v>0.22512233306882801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0.12370361501764471</v>
      </c>
      <c r="D190" s="50">
        <v>0.12438968338914667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8.9872310259849778E-2</v>
      </c>
      <c r="D191" s="50">
        <v>9.0122870027463928E-2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0.35810875789261798</v>
      </c>
      <c r="D192" s="50">
        <v>0.35716982358056149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0.11481781715379055</v>
      </c>
      <c r="D193" s="50">
        <v>0.11453453599813772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0.23943261396592791</v>
      </c>
      <c r="D194" s="50">
        <v>0.23874570239631035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6.9603520119216736E-2</v>
      </c>
      <c r="D195" s="50">
        <v>6.9489048494619454E-2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0.11848289368252232</v>
      </c>
      <c r="D196" s="50">
        <v>0.11806328190239758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0.18266283104213787</v>
      </c>
      <c r="D197" s="50">
        <v>0.18230768253859791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0.19093751866493378</v>
      </c>
      <c r="D198" s="50">
        <v>0.1909289907889348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0.18998021716739716</v>
      </c>
      <c r="D199" s="50">
        <v>0.19071799136356132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0.23529156276144403</v>
      </c>
      <c r="D200" s="50">
        <v>0.23531140271830639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0.18967193726553891</v>
      </c>
      <c r="D201" s="50">
        <v>0.19023289008600766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8.5001648237596372E-2</v>
      </c>
      <c r="D202" s="50">
        <v>8.4656151118063641E-2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0.12410197298230705</v>
      </c>
      <c r="D203" s="50">
        <v>0.12415333233640831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0.21880929768782431</v>
      </c>
      <c r="D204" s="50">
        <v>0.2190209547398532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7.9741198117533163E-2</v>
      </c>
      <c r="D205" s="50">
        <v>7.9740616559138278E-2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0.14367902546704442</v>
      </c>
      <c r="D206" s="50">
        <v>0.14368606516379145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0.13328061563760751</v>
      </c>
      <c r="D207" s="50">
        <v>0.1345311333463132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7.2958467573876154E-2</v>
      </c>
      <c r="D208" s="50">
        <v>7.3036003955979367E-2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0.15271681518827143</v>
      </c>
      <c r="D209" s="50">
        <v>0.15272208542327501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7.6531998208022006E-2</v>
      </c>
      <c r="D210" s="50">
        <v>7.631489203822539E-2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0.11105796954268114</v>
      </c>
      <c r="D211" s="50">
        <v>0.11106198534323491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8.5391853974179407E-2</v>
      </c>
      <c r="D212" s="58">
        <v>8.5146089730190971E-2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8.6983700832302197E-2</v>
      </c>
      <c r="D213" s="58">
        <v>8.6820919348077993E-2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0.15653210896461675</v>
      </c>
      <c r="D214" s="50">
        <v>0.15653610346848865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7.3921771225712141E-2</v>
      </c>
      <c r="D215" s="50">
        <v>7.373502671654722E-2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6.982021147772359E-2</v>
      </c>
      <c r="D216" s="50">
        <v>6.9816342726080866E-2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0.15603208916261041</v>
      </c>
      <c r="D217" s="50">
        <v>0.15579036773388727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9.4740200940350239E-2</v>
      </c>
      <c r="D218" s="50">
        <v>9.4707903260097329E-2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0.1379736376245794</v>
      </c>
      <c r="D219" s="50">
        <v>0.13749451673213281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7.5223798269177133E-2</v>
      </c>
      <c r="D220" s="50">
        <v>7.4988816195769054E-2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6.8656372740247829E-2</v>
      </c>
      <c r="D221" s="50">
        <v>6.864850102303087E-2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0.1042485439730732</v>
      </c>
      <c r="D222" s="50">
        <v>0.10409739096057322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6.2311270187952322E-2</v>
      </c>
      <c r="D223" s="50">
        <v>6.21093016648811E-2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0.14085170323229701</v>
      </c>
      <c r="D224" s="50">
        <v>0.14082497477594763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6.8409344560657309E-2</v>
      </c>
      <c r="D225" s="50">
        <v>6.8284250117701353E-2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9.3014774373416778E-2</v>
      </c>
      <c r="D226" s="62">
        <v>9.2817346558835098E-2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6.3859018529341102E-2</v>
      </c>
      <c r="D227" s="50">
        <v>6.3938477748401043E-2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0.10096997384780698</v>
      </c>
      <c r="D228" s="50">
        <v>0.10109560990447081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6.5116559918060285E-2</v>
      </c>
      <c r="D229" s="50">
        <v>6.5508824316892117E-2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0.17549381286964372</v>
      </c>
      <c r="D230" s="50">
        <v>0.17641233322966987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0.13323772490549626</v>
      </c>
      <c r="D231" s="50">
        <v>0.13323211203134233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0.17105177566823832</v>
      </c>
      <c r="D232" s="50">
        <v>0.17055332365121778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5.9747072493181876E-2</v>
      </c>
      <c r="D233" s="50">
        <v>5.9529733226793162E-2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0.19417935318621779</v>
      </c>
      <c r="D234" s="50">
        <v>0.19395557173574829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9.4559395081923597E-2</v>
      </c>
      <c r="D235" s="50">
        <v>9.4309869838656427E-2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9.5366460924977442E-2</v>
      </c>
      <c r="D236" s="50">
        <v>9.5035247204914852E-2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6.9565852360947894E-2</v>
      </c>
      <c r="D237" s="50">
        <v>6.9332868336024756E-2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0.19061654570554043</v>
      </c>
      <c r="D238" s="50">
        <v>0.1900380454087732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9.1211288864943466E-2</v>
      </c>
      <c r="D239" s="50">
        <v>9.106842516542131E-2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7.3729649935213651E-2</v>
      </c>
      <c r="D240" s="50">
        <v>7.3639491819419936E-2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0.15932136903701288</v>
      </c>
      <c r="D241" s="50">
        <v>0.15988799537915666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0.23567985515632614</v>
      </c>
      <c r="D242" s="50">
        <v>0.23556057637471164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0.15444795393575309</v>
      </c>
      <c r="D243" s="50">
        <v>0.15401422876684723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8.7021231608888236E-2</v>
      </c>
      <c r="D244" s="50">
        <v>8.6917394777440898E-2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0.10112607076941818</v>
      </c>
      <c r="D245" s="50">
        <v>0.1005325739028369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0.13661986328531123</v>
      </c>
      <c r="D246" s="50">
        <v>0.1365899609391813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0.17377533931213501</v>
      </c>
      <c r="D247" s="50">
        <v>0.17380286712184276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5.8678065012040995E-2</v>
      </c>
      <c r="D248" s="50">
        <v>5.8680934860495394E-2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4.9175469315412057E-2</v>
      </c>
      <c r="D249" s="50">
        <v>4.9196841321202049E-2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5.5487983077078779E-2</v>
      </c>
      <c r="D250" s="50">
        <v>5.5430183174882366E-2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5.8767111179139991E-2</v>
      </c>
      <c r="D251" s="50">
        <v>5.8785350044985432E-2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9.5396229230789012E-2</v>
      </c>
      <c r="D252" s="50">
        <v>9.516468462897483E-2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7.5982702975618793E-2</v>
      </c>
      <c r="D253" s="50">
        <v>7.5981272987625373E-2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0.10485278913420112</v>
      </c>
      <c r="D254" s="50">
        <v>0.1045279816065719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0.13393115787499529</v>
      </c>
      <c r="D255" s="50">
        <v>0.13350027007170143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6.6635665358796559E-2</v>
      </c>
      <c r="D256" s="50">
        <v>6.6824169732160738E-2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0.10536023796728915</v>
      </c>
      <c r="D257" s="50">
        <v>0.10565828955165595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0.10481969935362301</v>
      </c>
      <c r="D258" s="50">
        <v>0.10474243930794627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0.15866260269258359</v>
      </c>
      <c r="D259" s="50">
        <v>0.15831132216346239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9.6508546535495315E-2</v>
      </c>
      <c r="D260" s="50">
        <v>9.6233047155053986E-2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6.5227960544943689E-2</v>
      </c>
      <c r="D261" s="50">
        <v>6.5099217528613418E-2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0.13534380851891853</v>
      </c>
      <c r="D262" s="50">
        <v>0.13488088406554213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0.22608460909481803</v>
      </c>
      <c r="D263" s="50">
        <v>0.22605218594973045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0.10788643292734887</v>
      </c>
      <c r="D264" s="50">
        <v>0.10822611830740915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0.10484931836959517</v>
      </c>
      <c r="D265" s="58">
        <v>0.10483170754681295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7.8222277345695812E-2</v>
      </c>
      <c r="D266" s="58">
        <v>7.804986914187334E-2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6.4330784921018846E-2</v>
      </c>
      <c r="D267" s="50">
        <v>6.4181309121468952E-2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6.0233572468056454E-2</v>
      </c>
      <c r="D268" s="50">
        <v>6.0236420762383856E-2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5.7822747451237777E-2</v>
      </c>
      <c r="D269" s="50">
        <v>5.7825551374010173E-2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0.1205833448556262</v>
      </c>
      <c r="D270" s="50">
        <v>0.12034092571965045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0.16119054053230092</v>
      </c>
      <c r="D271" s="50">
        <v>0.16085475019374185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0.20034485173861361</v>
      </c>
      <c r="D272" s="50">
        <v>0.20208115441925301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2.3752534919915875E-2</v>
      </c>
      <c r="D273" s="50">
        <v>2.3693175811463071E-2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1.9120210421323419E-2</v>
      </c>
      <c r="D274" s="50">
        <v>1.9122633777626501E-2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0.12278348151854733</v>
      </c>
      <c r="D275" s="50">
        <v>0.12280377636737949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4.4871062325555808E-2</v>
      </c>
      <c r="D276" s="50">
        <v>4.4916372543991633E-2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0.1913725615831518</v>
      </c>
      <c r="D277" s="50">
        <v>0.19152516833190475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9.1565718123178923E-3</v>
      </c>
      <c r="D278" s="50">
        <v>9.1571138832988921E-3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1.1931157710374349E-2</v>
      </c>
      <c r="D279" s="50">
        <v>1.1930582980568887E-2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7.6426225251723379E-2</v>
      </c>
      <c r="D280" s="50">
        <v>7.6362498973920973E-2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0.12532831663949864</v>
      </c>
      <c r="D281" s="50">
        <v>0.12482504726126703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0.17307458134383469</v>
      </c>
      <c r="D282" s="50">
        <v>0.17285876877630765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0.40723470247053678</v>
      </c>
      <c r="D283" s="58">
        <v>0.42093578769819401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0.13189388844914332</v>
      </c>
      <c r="D284" s="58">
        <v>0.1318933601718692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0.10051594110217217</v>
      </c>
      <c r="D285" s="58">
        <v>0.10051614806431571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6.1438889694319612E-2</v>
      </c>
      <c r="D286" s="58">
        <v>6.1245509328778813E-2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0.11900093904855644</v>
      </c>
      <c r="D287" s="50">
        <v>0.11995694284588862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6.641287909298732E-2</v>
      </c>
      <c r="D288" s="58">
        <v>6.619388745290597E-2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8.6320048314905279E-2</v>
      </c>
      <c r="D289" s="50">
        <v>8.6325869276387107E-2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7.2186898024935636E-2</v>
      </c>
      <c r="D290" s="50">
        <v>7.204446325114798E-2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1.9462873834168393E-2</v>
      </c>
      <c r="D291" s="50">
        <v>1.946586714350669E-2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4.1910750450013204E-2</v>
      </c>
      <c r="D292" s="50">
        <v>4.1912215256438901E-2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8.6611516799644822E-2</v>
      </c>
      <c r="D293" s="50">
        <v>8.6187290819237053E-2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5.1732480753959115E-2</v>
      </c>
      <c r="D294" s="50">
        <v>5.1720905849764701E-2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0.10371031296017602</v>
      </c>
      <c r="D295" s="50">
        <v>0.1045681805369823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4.6888996958287722E-2</v>
      </c>
      <c r="D296" s="50">
        <v>4.6976965606738592E-2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4.6483733474879246E-2</v>
      </c>
      <c r="D297" s="50">
        <v>4.6379329168017167E-2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4.6278896405386911E-2</v>
      </c>
      <c r="D298" s="50">
        <v>4.6350339941890993E-2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6.4708855160926282E-2</v>
      </c>
      <c r="D299" s="50">
        <v>6.4794146368080313E-2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8.7818601027355898E-3</v>
      </c>
      <c r="D300" s="50">
        <v>8.7832936884570823E-3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4.7965171827062968E-2</v>
      </c>
      <c r="D301" s="50">
        <v>4.8032164238750598E-2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7.2444142620386176E-2</v>
      </c>
      <c r="D302" s="50">
        <v>7.2840523593000334E-2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0.16228691875357187</v>
      </c>
      <c r="D303" s="50">
        <v>0.16224969504224152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1.9419525070642624E-2</v>
      </c>
      <c r="D304" s="50">
        <v>1.9387354396818431E-2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8.4600465716927531E-2</v>
      </c>
      <c r="D305" s="50">
        <v>8.4711892475872075E-2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4.9250964996311868E-2</v>
      </c>
      <c r="D306" s="50">
        <v>4.9096680079763075E-2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4.3097534838979684E-2</v>
      </c>
      <c r="D307" s="50">
        <v>4.2917499002998238E-2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5.6154506362341844E-2</v>
      </c>
      <c r="D308" s="50">
        <v>5.6021489284665167E-2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8.8788070493708363E-2</v>
      </c>
      <c r="D309" s="50">
        <v>8.8577752027129447E-2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3.329138265205505E-2</v>
      </c>
      <c r="D310" s="50">
        <v>3.3291119425714708E-2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4.0805011623911577E-2</v>
      </c>
      <c r="D311" s="50">
        <v>4.0636281744476428E-2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4.6836345285468033E-2</v>
      </c>
      <c r="D312" s="50">
        <v>4.6737434277918856E-2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3.5060999729314604E-2</v>
      </c>
      <c r="D313" s="50">
        <v>3.5058064780855616E-2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6.2629461162386546E-2</v>
      </c>
      <c r="D314" s="50">
        <v>6.248560905401325E-2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4.4635239985160752E-2</v>
      </c>
      <c r="D315" s="50">
        <v>4.4590558225835297E-2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0.10088239601652908</v>
      </c>
      <c r="D316" s="50">
        <v>0.10092954231377388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4.8111512196368139E-2</v>
      </c>
      <c r="D317" s="50">
        <v>4.8082414457087996E-2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7.6070980107746738E-2</v>
      </c>
      <c r="D318" s="50">
        <v>7.602497254230324E-2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5.020654319639202E-2</v>
      </c>
      <c r="D319" s="50">
        <v>5.0076818995720085E-2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5.7692120248268294E-2</v>
      </c>
      <c r="D320" s="50">
        <v>5.7671113937904681E-2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3.0356381610454775E-3</v>
      </c>
      <c r="D5" s="50">
        <v>2.8733187525812279E-3</v>
      </c>
    </row>
    <row r="6" spans="1:4" x14ac:dyDescent="0.25">
      <c r="A6" s="48" t="s">
        <v>666</v>
      </c>
      <c r="B6" s="49" t="s">
        <v>1303</v>
      </c>
      <c r="C6" s="39">
        <v>4.5717731354439134E-3</v>
      </c>
      <c r="D6" s="50">
        <v>4.4012906228524306E-3</v>
      </c>
    </row>
    <row r="7" spans="1:4" x14ac:dyDescent="0.25">
      <c r="A7" s="48" t="s">
        <v>667</v>
      </c>
      <c r="B7" s="49" t="s">
        <v>1303</v>
      </c>
      <c r="C7" s="39">
        <v>4.8683102874148643E-3</v>
      </c>
      <c r="D7" s="50">
        <v>4.7962392432995202E-3</v>
      </c>
    </row>
    <row r="8" spans="1:4" x14ac:dyDescent="0.25">
      <c r="A8" s="48" t="s">
        <v>668</v>
      </c>
      <c r="B8" s="49" t="s">
        <v>1304</v>
      </c>
      <c r="C8" s="39">
        <v>0.26582134884955122</v>
      </c>
      <c r="D8" s="50">
        <v>0.26524901692456704</v>
      </c>
    </row>
    <row r="9" spans="1:4" x14ac:dyDescent="0.25">
      <c r="A9" s="48" t="s">
        <v>670</v>
      </c>
      <c r="B9" s="49" t="s">
        <v>1305</v>
      </c>
      <c r="C9" s="39">
        <v>2.3377958334885991E-2</v>
      </c>
      <c r="D9" s="50">
        <v>2.3213736125831972E-2</v>
      </c>
    </row>
    <row r="10" spans="1:4" x14ac:dyDescent="0.25">
      <c r="A10" s="48" t="s">
        <v>672</v>
      </c>
      <c r="B10" s="49" t="s">
        <v>1306</v>
      </c>
      <c r="C10" s="39">
        <v>1.4296354669183388E-2</v>
      </c>
      <c r="D10" s="50">
        <v>1.4186774035985072E-2</v>
      </c>
    </row>
    <row r="11" spans="1:4" x14ac:dyDescent="0.25">
      <c r="A11" s="48" t="s">
        <v>674</v>
      </c>
      <c r="B11" s="49" t="s">
        <v>1307</v>
      </c>
      <c r="C11" s="39">
        <v>6.979054211370293E-3</v>
      </c>
      <c r="D11" s="50">
        <v>6.8893814448286166E-3</v>
      </c>
    </row>
    <row r="12" spans="1:4" ht="14.25" customHeight="1" x14ac:dyDescent="0.25">
      <c r="A12" s="48" t="s">
        <v>676</v>
      </c>
      <c r="B12" s="49" t="s">
        <v>1308</v>
      </c>
      <c r="C12" s="39">
        <v>1.9911483602755181E-3</v>
      </c>
      <c r="D12" s="50">
        <v>1.9912746502741803E-3</v>
      </c>
    </row>
    <row r="13" spans="1:4" x14ac:dyDescent="0.25">
      <c r="A13" s="48" t="s">
        <v>678</v>
      </c>
      <c r="B13" s="49" t="s">
        <v>1309</v>
      </c>
      <c r="C13" s="39">
        <v>1.2935922815053239E-3</v>
      </c>
      <c r="D13" s="50">
        <v>1.2776017976787036E-3</v>
      </c>
    </row>
    <row r="14" spans="1:4" x14ac:dyDescent="0.25">
      <c r="A14" s="48" t="s">
        <v>680</v>
      </c>
      <c r="B14" s="49" t="s">
        <v>1309</v>
      </c>
      <c r="C14" s="39">
        <v>3.9141100197011888E-3</v>
      </c>
      <c r="D14" s="50">
        <v>3.7122214063592383E-3</v>
      </c>
    </row>
    <row r="15" spans="1:4" x14ac:dyDescent="0.25">
      <c r="A15" s="48" t="s">
        <v>681</v>
      </c>
      <c r="B15" s="49" t="s">
        <v>1309</v>
      </c>
      <c r="C15" s="39">
        <v>4.9614715320551589E-3</v>
      </c>
      <c r="D15" s="50">
        <v>4.7982833911100007E-3</v>
      </c>
    </row>
    <row r="16" spans="1:4" x14ac:dyDescent="0.25">
      <c r="A16" s="48" t="s">
        <v>682</v>
      </c>
      <c r="B16" s="49" t="s">
        <v>1309</v>
      </c>
      <c r="C16" s="39">
        <v>4.6644819668013367E-3</v>
      </c>
      <c r="D16" s="50">
        <v>4.6366601844671975E-3</v>
      </c>
    </row>
    <row r="17" spans="1:4" x14ac:dyDescent="0.25">
      <c r="A17" s="48" t="s">
        <v>683</v>
      </c>
      <c r="B17" s="49" t="s">
        <v>1310</v>
      </c>
      <c r="C17" s="39">
        <v>5.1957909408060152E-2</v>
      </c>
      <c r="D17" s="50">
        <v>5.1751964235466297E-2</v>
      </c>
    </row>
    <row r="18" spans="1:4" x14ac:dyDescent="0.25">
      <c r="A18" s="48" t="s">
        <v>685</v>
      </c>
      <c r="B18" s="49" t="s">
        <v>1311</v>
      </c>
      <c r="C18" s="39">
        <v>4.9230247910264313E-2</v>
      </c>
      <c r="D18" s="50">
        <v>4.9319565022797801E-2</v>
      </c>
    </row>
    <row r="19" spans="1:4" x14ac:dyDescent="0.25">
      <c r="A19" s="48" t="s">
        <v>687</v>
      </c>
      <c r="B19" s="49" t="s">
        <v>1312</v>
      </c>
      <c r="C19" s="39">
        <v>4.7509579735559464E-2</v>
      </c>
      <c r="D19" s="50">
        <v>4.7812561219913285E-2</v>
      </c>
    </row>
    <row r="20" spans="1:4" x14ac:dyDescent="0.25">
      <c r="A20" s="48" t="s">
        <v>689</v>
      </c>
      <c r="B20" s="49" t="s">
        <v>1313</v>
      </c>
      <c r="C20" s="39">
        <v>2.0827875686752807E-2</v>
      </c>
      <c r="D20" s="50">
        <v>2.0832660917274998E-2</v>
      </c>
    </row>
    <row r="21" spans="1:4" x14ac:dyDescent="0.25">
      <c r="A21" s="48" t="s">
        <v>691</v>
      </c>
      <c r="B21" s="53" t="s">
        <v>1313</v>
      </c>
      <c r="C21" s="39">
        <v>3.4004493770230862E-2</v>
      </c>
      <c r="D21" s="50">
        <v>3.4006452979445642E-2</v>
      </c>
    </row>
    <row r="22" spans="1:4" x14ac:dyDescent="0.25">
      <c r="A22" s="48" t="s">
        <v>692</v>
      </c>
      <c r="B22" s="49" t="s">
        <v>1313</v>
      </c>
      <c r="C22" s="39">
        <v>4.099314885368617E-2</v>
      </c>
      <c r="D22" s="50">
        <v>4.0985643859836066E-2</v>
      </c>
    </row>
    <row r="23" spans="1:4" x14ac:dyDescent="0.25">
      <c r="A23" s="48" t="s">
        <v>693</v>
      </c>
      <c r="B23" s="49" t="s">
        <v>1314</v>
      </c>
      <c r="C23" s="39">
        <v>4.9312939460418606E-2</v>
      </c>
      <c r="D23" s="50">
        <v>4.9465022578110585E-2</v>
      </c>
    </row>
    <row r="24" spans="1:4" x14ac:dyDescent="0.25">
      <c r="A24" s="48" t="s">
        <v>695</v>
      </c>
      <c r="B24" s="49" t="s">
        <v>1315</v>
      </c>
      <c r="C24" s="39">
        <v>0.11282377859920638</v>
      </c>
      <c r="D24" s="50">
        <v>0.1137455824602131</v>
      </c>
    </row>
    <row r="25" spans="1:4" x14ac:dyDescent="0.25">
      <c r="A25" s="48" t="s">
        <v>697</v>
      </c>
      <c r="B25" s="49" t="s">
        <v>1316</v>
      </c>
      <c r="C25" s="39">
        <v>5.4092652971955028E-2</v>
      </c>
      <c r="D25" s="50">
        <v>5.4090181222302268E-2</v>
      </c>
    </row>
    <row r="26" spans="1:4" x14ac:dyDescent="0.25">
      <c r="A26" s="48" t="s">
        <v>699</v>
      </c>
      <c r="B26" s="49" t="s">
        <v>1317</v>
      </c>
      <c r="C26" s="39">
        <v>7.2077941237292553E-2</v>
      </c>
      <c r="D26" s="50">
        <v>7.1692535790257431E-2</v>
      </c>
    </row>
    <row r="27" spans="1:4" x14ac:dyDescent="0.25">
      <c r="A27" s="48" t="s">
        <v>701</v>
      </c>
      <c r="B27" s="49" t="s">
        <v>1318</v>
      </c>
      <c r="C27" s="39">
        <v>5.0521408817440397E-2</v>
      </c>
      <c r="D27" s="50">
        <v>5.0545810380792214E-2</v>
      </c>
    </row>
    <row r="28" spans="1:4" x14ac:dyDescent="0.25">
      <c r="A28" s="48" t="s">
        <v>703</v>
      </c>
      <c r="B28" s="49" t="s">
        <v>1319</v>
      </c>
      <c r="C28" s="39">
        <v>5.4878486158273274E-2</v>
      </c>
      <c r="D28" s="50">
        <v>5.4864203892099839E-2</v>
      </c>
    </row>
    <row r="29" spans="1:4" x14ac:dyDescent="0.25">
      <c r="A29" s="48" t="s">
        <v>705</v>
      </c>
      <c r="B29" s="49" t="s">
        <v>1320</v>
      </c>
      <c r="C29" s="39">
        <v>6.3253947328444637E-2</v>
      </c>
      <c r="D29" s="50">
        <v>6.3021003349854068E-2</v>
      </c>
    </row>
    <row r="30" spans="1:4" x14ac:dyDescent="0.25">
      <c r="A30" s="48" t="s">
        <v>707</v>
      </c>
      <c r="B30" s="49" t="s">
        <v>1321</v>
      </c>
      <c r="C30" s="39">
        <v>5.6450192153074542E-2</v>
      </c>
      <c r="D30" s="50">
        <v>5.6509352004869097E-2</v>
      </c>
    </row>
    <row r="31" spans="1:4" x14ac:dyDescent="0.25">
      <c r="A31" s="48" t="s">
        <v>709</v>
      </c>
      <c r="B31" s="49" t="s">
        <v>1322</v>
      </c>
      <c r="C31" s="39">
        <v>5.0521408817440397E-2</v>
      </c>
      <c r="D31" s="50">
        <v>5.0545810380792214E-2</v>
      </c>
    </row>
    <row r="32" spans="1:4" x14ac:dyDescent="0.25">
      <c r="A32" s="48" t="s">
        <v>711</v>
      </c>
      <c r="B32" s="49" t="s">
        <v>1323</v>
      </c>
      <c r="C32" s="39">
        <v>6.3873407660606771E-2</v>
      </c>
      <c r="D32" s="50">
        <v>6.3979906666188718E-2</v>
      </c>
    </row>
    <row r="33" spans="1:4" x14ac:dyDescent="0.25">
      <c r="A33" s="48" t="s">
        <v>713</v>
      </c>
      <c r="B33" s="49" t="s">
        <v>1324</v>
      </c>
      <c r="C33" s="39">
        <v>4.9340238174492804E-2</v>
      </c>
      <c r="D33" s="50">
        <v>4.9315284486142502E-2</v>
      </c>
    </row>
    <row r="34" spans="1:4" x14ac:dyDescent="0.25">
      <c r="A34" s="48" t="s">
        <v>715</v>
      </c>
      <c r="B34" s="49" t="s">
        <v>1325</v>
      </c>
      <c r="C34" s="39">
        <v>5.6746518041524155E-2</v>
      </c>
      <c r="D34" s="50">
        <v>5.6763319517464328E-2</v>
      </c>
    </row>
    <row r="35" spans="1:4" x14ac:dyDescent="0.25">
      <c r="A35" s="48" t="s">
        <v>717</v>
      </c>
      <c r="B35" s="49" t="s">
        <v>1326</v>
      </c>
      <c r="C35" s="39">
        <v>6.2837381862931668E-2</v>
      </c>
      <c r="D35" s="50">
        <v>6.2668919034397599E-2</v>
      </c>
    </row>
    <row r="36" spans="1:4" x14ac:dyDescent="0.25">
      <c r="A36" s="48" t="s">
        <v>719</v>
      </c>
      <c r="B36" s="49" t="s">
        <v>1327</v>
      </c>
      <c r="C36" s="39">
        <v>8.7916679647451063E-2</v>
      </c>
      <c r="D36" s="50">
        <v>8.7474393472970244E-2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0.12655699392143199</v>
      </c>
      <c r="D5" s="40">
        <v>0.12634039011824097</v>
      </c>
    </row>
    <row r="6" spans="1:4" x14ac:dyDescent="0.25">
      <c r="A6" s="48" t="s">
        <v>722</v>
      </c>
      <c r="B6" s="49" t="s">
        <v>1236</v>
      </c>
      <c r="C6" s="39">
        <v>0.11938586817003871</v>
      </c>
      <c r="D6" s="45">
        <v>0.12005705778243209</v>
      </c>
    </row>
    <row r="7" spans="1:4" x14ac:dyDescent="0.25">
      <c r="A7" s="48" t="s">
        <v>723</v>
      </c>
      <c r="B7" s="49" t="s">
        <v>63</v>
      </c>
      <c r="C7" s="39">
        <v>7.0358517653770228E-2</v>
      </c>
      <c r="D7" s="50">
        <v>7.035834761675254E-2</v>
      </c>
    </row>
    <row r="8" spans="1:4" x14ac:dyDescent="0.25">
      <c r="A8" s="48" t="s">
        <v>724</v>
      </c>
      <c r="B8" s="49" t="s">
        <v>71</v>
      </c>
      <c r="C8" s="39">
        <v>0.10335062819042021</v>
      </c>
      <c r="D8" s="50">
        <v>0.10335930050921065</v>
      </c>
    </row>
    <row r="9" spans="1:4" x14ac:dyDescent="0.25">
      <c r="A9" s="48" t="s">
        <v>725</v>
      </c>
      <c r="B9" s="49" t="s">
        <v>1235</v>
      </c>
      <c r="C9" s="39">
        <v>0.1152628735823172</v>
      </c>
      <c r="D9" s="50">
        <v>0.11665250047322398</v>
      </c>
    </row>
    <row r="10" spans="1:4" x14ac:dyDescent="0.25">
      <c r="A10" s="48" t="s">
        <v>726</v>
      </c>
      <c r="B10" s="49" t="s">
        <v>1239</v>
      </c>
      <c r="C10" s="39">
        <v>6.6325264707759457E-2</v>
      </c>
      <c r="D10" s="50">
        <v>6.6326280152831513E-2</v>
      </c>
    </row>
    <row r="11" spans="1:4" x14ac:dyDescent="0.25">
      <c r="A11" s="48" t="s">
        <v>727</v>
      </c>
      <c r="B11" s="49" t="s">
        <v>1242</v>
      </c>
      <c r="C11" s="39">
        <v>8.6348717398387384E-2</v>
      </c>
      <c r="D11" s="50">
        <v>8.6227355043450443E-2</v>
      </c>
    </row>
    <row r="12" spans="1:4" x14ac:dyDescent="0.25">
      <c r="A12" s="48" t="s">
        <v>728</v>
      </c>
      <c r="B12" s="49" t="s">
        <v>1240</v>
      </c>
      <c r="C12" s="39">
        <v>6.9622074159648301E-2</v>
      </c>
      <c r="D12" s="50">
        <v>6.9430543359043001E-2</v>
      </c>
    </row>
    <row r="13" spans="1:4" x14ac:dyDescent="0.25">
      <c r="A13" s="48" t="s">
        <v>729</v>
      </c>
      <c r="B13" s="49" t="s">
        <v>1248</v>
      </c>
      <c r="C13" s="39">
        <v>7.1773673601833995E-2</v>
      </c>
      <c r="D13" s="50">
        <v>7.1647439161713594E-2</v>
      </c>
    </row>
    <row r="14" spans="1:4" x14ac:dyDescent="0.25">
      <c r="A14" s="48" t="s">
        <v>730</v>
      </c>
      <c r="B14" s="49" t="s">
        <v>175</v>
      </c>
      <c r="C14" s="39">
        <v>0.13472107061187882</v>
      </c>
      <c r="D14" s="50">
        <v>0.1347343824510937</v>
      </c>
    </row>
    <row r="15" spans="1:4" x14ac:dyDescent="0.25">
      <c r="A15" s="48" t="s">
        <v>731</v>
      </c>
      <c r="B15" s="49" t="s">
        <v>77</v>
      </c>
      <c r="C15" s="39">
        <v>0.10441568885380681</v>
      </c>
      <c r="D15" s="50">
        <v>0.1040892073292978</v>
      </c>
    </row>
    <row r="16" spans="1:4" x14ac:dyDescent="0.25">
      <c r="A16" s="48" t="s">
        <v>732</v>
      </c>
      <c r="B16" s="49" t="s">
        <v>1250</v>
      </c>
      <c r="C16" s="39">
        <v>5.3293170306008109E-2</v>
      </c>
      <c r="D16" s="50">
        <v>5.3293693976062546E-2</v>
      </c>
    </row>
    <row r="17" spans="1:4" x14ac:dyDescent="0.25">
      <c r="A17" s="48" t="s">
        <v>733</v>
      </c>
      <c r="B17" s="49" t="s">
        <v>168</v>
      </c>
      <c r="C17" s="39">
        <v>0.113253103437399</v>
      </c>
      <c r="D17" s="50">
        <v>0.11283191309301568</v>
      </c>
    </row>
    <row r="18" spans="1:4" x14ac:dyDescent="0.25">
      <c r="A18" s="48" t="s">
        <v>734</v>
      </c>
      <c r="B18" s="49" t="s">
        <v>1253</v>
      </c>
      <c r="C18" s="39">
        <v>6.9127134470154117E-2</v>
      </c>
      <c r="D18" s="50">
        <v>6.9241262661935768E-2</v>
      </c>
    </row>
    <row r="19" spans="1:4" x14ac:dyDescent="0.25">
      <c r="A19" s="48" t="s">
        <v>735</v>
      </c>
      <c r="B19" s="49" t="s">
        <v>157</v>
      </c>
      <c r="C19" s="39">
        <v>9.0093339458573424E-2</v>
      </c>
      <c r="D19" s="50">
        <v>8.9609464566558175E-2</v>
      </c>
    </row>
    <row r="20" spans="1:4" x14ac:dyDescent="0.25">
      <c r="A20" s="48" t="s">
        <v>736</v>
      </c>
      <c r="B20" s="49" t="s">
        <v>209</v>
      </c>
      <c r="C20" s="39">
        <v>6.1987466571320253E-2</v>
      </c>
      <c r="D20" s="50">
        <v>6.198599171259489E-2</v>
      </c>
    </row>
    <row r="21" spans="1:4" x14ac:dyDescent="0.25">
      <c r="A21" s="48" t="s">
        <v>737</v>
      </c>
      <c r="B21" s="49" t="s">
        <v>237</v>
      </c>
      <c r="C21" s="39">
        <v>6.0954439841247196E-2</v>
      </c>
      <c r="D21" s="50">
        <v>6.0955077701903872E-2</v>
      </c>
    </row>
    <row r="22" spans="1:4" x14ac:dyDescent="0.25">
      <c r="A22" s="48" t="s">
        <v>738</v>
      </c>
      <c r="B22" s="49" t="s">
        <v>611</v>
      </c>
      <c r="C22" s="39">
        <v>8.6611516799644822E-2</v>
      </c>
      <c r="D22" s="50">
        <v>8.6187290819237053E-2</v>
      </c>
    </row>
    <row r="23" spans="1:4" x14ac:dyDescent="0.25">
      <c r="A23" s="48" t="s">
        <v>739</v>
      </c>
      <c r="B23" s="49" t="s">
        <v>235</v>
      </c>
      <c r="C23" s="39">
        <v>6.5834415352741052E-2</v>
      </c>
      <c r="D23" s="50">
        <v>6.5833443703291986E-2</v>
      </c>
    </row>
    <row r="24" spans="1:4" x14ac:dyDescent="0.25">
      <c r="A24" s="48" t="s">
        <v>740</v>
      </c>
      <c r="B24" s="49" t="s">
        <v>248</v>
      </c>
      <c r="C24" s="39">
        <v>0.23256449087211414</v>
      </c>
      <c r="D24" s="50">
        <v>0.23211819013673313</v>
      </c>
    </row>
    <row r="25" spans="1:4" x14ac:dyDescent="0.25">
      <c r="A25" s="48" t="s">
        <v>741</v>
      </c>
      <c r="B25" s="49" t="s">
        <v>250</v>
      </c>
      <c r="C25" s="39">
        <v>0.23081139748500079</v>
      </c>
      <c r="D25" s="50">
        <v>0.23043620436239134</v>
      </c>
    </row>
    <row r="26" spans="1:4" x14ac:dyDescent="0.25">
      <c r="A26" s="48" t="s">
        <v>742</v>
      </c>
      <c r="B26" s="49" t="s">
        <v>217</v>
      </c>
      <c r="C26" s="39">
        <v>0.22678317729551628</v>
      </c>
      <c r="D26" s="50">
        <v>0.22628126533509138</v>
      </c>
    </row>
    <row r="27" spans="1:4" x14ac:dyDescent="0.25">
      <c r="A27" s="48" t="s">
        <v>743</v>
      </c>
      <c r="B27" s="49" t="s">
        <v>1273</v>
      </c>
      <c r="C27" s="39">
        <v>0.10237396482473175</v>
      </c>
      <c r="D27" s="50">
        <v>0.10237326576827899</v>
      </c>
    </row>
    <row r="28" spans="1:4" x14ac:dyDescent="0.25">
      <c r="A28" s="48" t="s">
        <v>744</v>
      </c>
      <c r="B28" s="49" t="s">
        <v>272</v>
      </c>
      <c r="C28" s="39">
        <v>5.5512928633739078E-2</v>
      </c>
      <c r="D28" s="50">
        <v>5.5445946195997298E-2</v>
      </c>
    </row>
    <row r="29" spans="1:4" x14ac:dyDescent="0.25">
      <c r="A29" s="48" t="s">
        <v>745</v>
      </c>
      <c r="B29" s="49" t="s">
        <v>264</v>
      </c>
      <c r="C29" s="39">
        <v>9.7342331181146047E-2</v>
      </c>
      <c r="D29" s="50">
        <v>9.8043878278247579E-2</v>
      </c>
    </row>
    <row r="30" spans="1:4" x14ac:dyDescent="0.25">
      <c r="A30" s="48" t="s">
        <v>746</v>
      </c>
      <c r="B30" s="49" t="s">
        <v>1254</v>
      </c>
      <c r="C30" s="39">
        <v>6.1002150932305245E-2</v>
      </c>
      <c r="D30" s="50">
        <v>6.0750393384256592E-2</v>
      </c>
    </row>
    <row r="31" spans="1:4" x14ac:dyDescent="0.25">
      <c r="A31" s="48" t="s">
        <v>747</v>
      </c>
      <c r="B31" s="49" t="s">
        <v>1267</v>
      </c>
      <c r="C31" s="39">
        <v>6.8713075607137339E-2</v>
      </c>
      <c r="D31" s="50">
        <v>6.8404924681841617E-2</v>
      </c>
    </row>
    <row r="32" spans="1:4" x14ac:dyDescent="0.25">
      <c r="A32" s="48" t="s">
        <v>748</v>
      </c>
      <c r="B32" s="49" t="s">
        <v>1255</v>
      </c>
      <c r="C32" s="39">
        <v>0.14204253989600382</v>
      </c>
      <c r="D32" s="50">
        <v>0.141706774897843</v>
      </c>
    </row>
    <row r="33" spans="1:4" x14ac:dyDescent="0.25">
      <c r="A33" s="48" t="s">
        <v>749</v>
      </c>
      <c r="B33" s="49" t="s">
        <v>296</v>
      </c>
      <c r="C33" s="39">
        <v>5.3134646687747991E-2</v>
      </c>
      <c r="D33" s="50">
        <v>5.2962242662601501E-2</v>
      </c>
    </row>
    <row r="34" spans="1:4" x14ac:dyDescent="0.25">
      <c r="A34" s="48" t="s">
        <v>750</v>
      </c>
      <c r="B34" s="49" t="s">
        <v>252</v>
      </c>
      <c r="C34" s="39">
        <v>0.23201507124336335</v>
      </c>
      <c r="D34" s="50">
        <v>0.23163587399789312</v>
      </c>
    </row>
    <row r="35" spans="1:4" x14ac:dyDescent="0.25">
      <c r="A35" s="48" t="s">
        <v>751</v>
      </c>
      <c r="B35" s="49" t="s">
        <v>1265</v>
      </c>
      <c r="C35" s="39">
        <v>7.2986189485056752E-2</v>
      </c>
      <c r="D35" s="50">
        <v>7.2841525234597346E-2</v>
      </c>
    </row>
    <row r="36" spans="1:4" x14ac:dyDescent="0.25">
      <c r="A36" s="48" t="s">
        <v>752</v>
      </c>
      <c r="B36" s="49" t="s">
        <v>617</v>
      </c>
      <c r="C36" s="39">
        <v>4.6888996958287722E-2</v>
      </c>
      <c r="D36" s="50">
        <v>4.6976965606738592E-2</v>
      </c>
    </row>
    <row r="37" spans="1:4" x14ac:dyDescent="0.25">
      <c r="A37" s="48" t="s">
        <v>753</v>
      </c>
      <c r="B37" s="49" t="s">
        <v>1266</v>
      </c>
      <c r="C37" s="39">
        <v>6.6089379261913661E-2</v>
      </c>
      <c r="D37" s="50">
        <v>6.5904966136031584E-2</v>
      </c>
    </row>
    <row r="38" spans="1:4" x14ac:dyDescent="0.25">
      <c r="A38" s="48" t="s">
        <v>754</v>
      </c>
      <c r="B38" s="49" t="s">
        <v>1281</v>
      </c>
      <c r="C38" s="39">
        <v>6.2311270187952322E-2</v>
      </c>
      <c r="D38" s="50">
        <v>6.21093016648811E-2</v>
      </c>
    </row>
    <row r="39" spans="1:4" x14ac:dyDescent="0.25">
      <c r="A39" s="48" t="s">
        <v>755</v>
      </c>
      <c r="B39" s="49" t="s">
        <v>621</v>
      </c>
      <c r="C39" s="39">
        <v>4.6278896405386911E-2</v>
      </c>
      <c r="D39" s="50">
        <v>4.6350339941890993E-2</v>
      </c>
    </row>
    <row r="40" spans="1:4" x14ac:dyDescent="0.25">
      <c r="A40" s="48" t="s">
        <v>756</v>
      </c>
      <c r="B40" s="49" t="s">
        <v>346</v>
      </c>
      <c r="C40" s="39">
        <v>7.5021012034861681E-2</v>
      </c>
      <c r="D40" s="50">
        <v>7.5018452712449016E-2</v>
      </c>
    </row>
    <row r="41" spans="1:4" x14ac:dyDescent="0.25">
      <c r="A41" s="48" t="s">
        <v>757</v>
      </c>
      <c r="B41" s="49" t="s">
        <v>1285</v>
      </c>
      <c r="C41" s="39">
        <v>6.9565852360947894E-2</v>
      </c>
      <c r="D41" s="50">
        <v>6.9332868336024756E-2</v>
      </c>
    </row>
    <row r="42" spans="1:4" x14ac:dyDescent="0.25">
      <c r="A42" s="48" t="s">
        <v>758</v>
      </c>
      <c r="B42" s="49" t="s">
        <v>354</v>
      </c>
      <c r="C42" s="39">
        <v>6.1040234396265616E-2</v>
      </c>
      <c r="D42" s="50">
        <v>6.0813426831677724E-2</v>
      </c>
    </row>
    <row r="43" spans="1:4" x14ac:dyDescent="0.25">
      <c r="A43" s="48" t="s">
        <v>759</v>
      </c>
      <c r="B43" s="49" t="s">
        <v>1274</v>
      </c>
      <c r="C43" s="39">
        <v>0.1564806748205419</v>
      </c>
      <c r="D43" s="50">
        <v>0.15620938873396739</v>
      </c>
    </row>
    <row r="44" spans="1:4" x14ac:dyDescent="0.25">
      <c r="A44" s="48" t="s">
        <v>760</v>
      </c>
      <c r="B44" s="49" t="s">
        <v>233</v>
      </c>
      <c r="C44" s="39">
        <v>6.0147720421193582E-2</v>
      </c>
      <c r="D44" s="50">
        <v>6.0085814404263388E-2</v>
      </c>
    </row>
    <row r="45" spans="1:4" x14ac:dyDescent="0.25">
      <c r="A45" s="48" t="s">
        <v>761</v>
      </c>
      <c r="B45" s="49" t="s">
        <v>1275</v>
      </c>
      <c r="C45" s="39">
        <v>8.9666522551699976E-2</v>
      </c>
      <c r="D45" s="50">
        <v>8.9821122389312294E-2</v>
      </c>
    </row>
    <row r="46" spans="1:4" x14ac:dyDescent="0.25">
      <c r="A46" s="48" t="s">
        <v>762</v>
      </c>
      <c r="B46" s="49" t="s">
        <v>389</v>
      </c>
      <c r="C46" s="39">
        <v>8.883192163775902E-2</v>
      </c>
      <c r="D46" s="50">
        <v>8.8793155790660841E-2</v>
      </c>
    </row>
    <row r="47" spans="1:4" x14ac:dyDescent="0.25">
      <c r="A47" s="48" t="s">
        <v>763</v>
      </c>
      <c r="B47" s="49" t="s">
        <v>1268</v>
      </c>
      <c r="C47" s="39">
        <v>8.5944378714766012E-2</v>
      </c>
      <c r="D47" s="50">
        <v>8.5604677415237473E-2</v>
      </c>
    </row>
    <row r="48" spans="1:4" x14ac:dyDescent="0.25">
      <c r="A48" s="48" t="s">
        <v>764</v>
      </c>
      <c r="B48" s="49" t="s">
        <v>1276</v>
      </c>
      <c r="C48" s="39">
        <v>5.841178043040636E-2</v>
      </c>
      <c r="D48" s="50">
        <v>5.8217314845788917E-2</v>
      </c>
    </row>
    <row r="49" spans="1:4" x14ac:dyDescent="0.25">
      <c r="A49" s="48" t="s">
        <v>765</v>
      </c>
      <c r="B49" s="49" t="s">
        <v>397</v>
      </c>
      <c r="C49" s="39">
        <v>0.1102169041558614</v>
      </c>
      <c r="D49" s="50">
        <v>0.11022420005049398</v>
      </c>
    </row>
    <row r="50" spans="1:4" x14ac:dyDescent="0.25">
      <c r="A50" s="48" t="s">
        <v>766</v>
      </c>
      <c r="B50" s="49" t="s">
        <v>1277</v>
      </c>
      <c r="C50" s="39">
        <v>7.5380212564587573E-2</v>
      </c>
      <c r="D50" s="50">
        <v>7.5089411375954748E-2</v>
      </c>
    </row>
    <row r="51" spans="1:4" x14ac:dyDescent="0.25">
      <c r="A51" s="48" t="s">
        <v>767</v>
      </c>
      <c r="B51" s="49" t="s">
        <v>274</v>
      </c>
      <c r="C51" s="39">
        <v>8.7326429411752143E-2</v>
      </c>
      <c r="D51" s="50">
        <v>8.9267788956035946E-2</v>
      </c>
    </row>
    <row r="52" spans="1:4" x14ac:dyDescent="0.25">
      <c r="A52" s="48" t="s">
        <v>768</v>
      </c>
      <c r="B52" s="49" t="s">
        <v>179</v>
      </c>
      <c r="C52" s="39">
        <v>0.18076499370868046</v>
      </c>
      <c r="D52" s="50">
        <v>0.18073479219088662</v>
      </c>
    </row>
    <row r="53" spans="1:4" x14ac:dyDescent="0.25">
      <c r="A53" s="48" t="s">
        <v>769</v>
      </c>
      <c r="B53" s="49" t="s">
        <v>1243</v>
      </c>
      <c r="C53" s="39">
        <v>6.6273346406087869E-2</v>
      </c>
      <c r="D53" s="50">
        <v>6.6403352990774864E-2</v>
      </c>
    </row>
    <row r="54" spans="1:4" x14ac:dyDescent="0.25">
      <c r="A54" s="48" t="s">
        <v>770</v>
      </c>
      <c r="B54" s="49" t="s">
        <v>413</v>
      </c>
      <c r="C54" s="39">
        <v>0.11481781715379055</v>
      </c>
      <c r="D54" s="50">
        <v>0.11453453599813772</v>
      </c>
    </row>
    <row r="55" spans="1:4" x14ac:dyDescent="0.25">
      <c r="A55" s="48" t="s">
        <v>771</v>
      </c>
      <c r="B55" s="49" t="s">
        <v>1246</v>
      </c>
      <c r="C55" s="39">
        <v>0.11967210051878571</v>
      </c>
      <c r="D55" s="50">
        <v>0.11933527687903366</v>
      </c>
    </row>
    <row r="56" spans="1:4" x14ac:dyDescent="0.25">
      <c r="A56" s="48" t="s">
        <v>772</v>
      </c>
      <c r="B56" s="49" t="s">
        <v>437</v>
      </c>
      <c r="C56" s="39">
        <v>7.9741198117533163E-2</v>
      </c>
      <c r="D56" s="50">
        <v>7.9740616559138278E-2</v>
      </c>
    </row>
    <row r="57" spans="1:4" x14ac:dyDescent="0.25">
      <c r="A57" s="48" t="s">
        <v>773</v>
      </c>
      <c r="B57" s="49" t="s">
        <v>553</v>
      </c>
      <c r="C57" s="39">
        <v>0.10788643292734887</v>
      </c>
      <c r="D57" s="50">
        <v>0.10822611830740915</v>
      </c>
    </row>
    <row r="58" spans="1:4" x14ac:dyDescent="0.25">
      <c r="A58" s="48" t="s">
        <v>774</v>
      </c>
      <c r="B58" s="49" t="s">
        <v>599</v>
      </c>
      <c r="C58" s="39">
        <v>0.11900093904855644</v>
      </c>
      <c r="D58" s="50">
        <v>0.11995694284588862</v>
      </c>
    </row>
    <row r="59" spans="1:4" x14ac:dyDescent="0.25">
      <c r="A59" s="48" t="s">
        <v>775</v>
      </c>
      <c r="B59" s="49" t="s">
        <v>459</v>
      </c>
      <c r="C59" s="39">
        <v>6.982021147772359E-2</v>
      </c>
      <c r="D59" s="50">
        <v>6.9816342726080866E-2</v>
      </c>
    </row>
    <row r="60" spans="1:4" x14ac:dyDescent="0.25">
      <c r="A60" s="48" t="s">
        <v>776</v>
      </c>
      <c r="B60" s="49" t="s">
        <v>1278</v>
      </c>
      <c r="C60" s="39">
        <v>7.3921771225712141E-2</v>
      </c>
      <c r="D60" s="50">
        <v>7.373502671654722E-2</v>
      </c>
    </row>
    <row r="61" spans="1:4" x14ac:dyDescent="0.25">
      <c r="A61" s="48" t="s">
        <v>777</v>
      </c>
      <c r="B61" s="49" t="s">
        <v>1270</v>
      </c>
      <c r="C61" s="39">
        <v>9.6586217070597141E-2</v>
      </c>
      <c r="D61" s="50">
        <v>9.6483285454494541E-2</v>
      </c>
    </row>
    <row r="62" spans="1:4" x14ac:dyDescent="0.25">
      <c r="A62" s="48" t="s">
        <v>778</v>
      </c>
      <c r="B62" s="49" t="s">
        <v>67</v>
      </c>
      <c r="C62" s="39">
        <v>0.11641472638768532</v>
      </c>
      <c r="D62" s="50">
        <v>0.11729489297548824</v>
      </c>
    </row>
    <row r="63" spans="1:4" x14ac:dyDescent="0.25">
      <c r="A63" s="48" t="s">
        <v>779</v>
      </c>
      <c r="B63" s="49" t="s">
        <v>469</v>
      </c>
      <c r="C63" s="39">
        <v>6.8656372740247829E-2</v>
      </c>
      <c r="D63" s="50">
        <v>6.864850102303087E-2</v>
      </c>
    </row>
    <row r="64" spans="1:4" x14ac:dyDescent="0.25">
      <c r="A64" s="48" t="s">
        <v>780</v>
      </c>
      <c r="B64" s="49" t="s">
        <v>123</v>
      </c>
      <c r="C64" s="39">
        <v>0.22694367012374311</v>
      </c>
      <c r="D64" s="50">
        <v>0.22645206293881229</v>
      </c>
    </row>
    <row r="65" spans="1:4" x14ac:dyDescent="0.25">
      <c r="A65" s="48" t="s">
        <v>781</v>
      </c>
      <c r="B65" s="49" t="s">
        <v>1295</v>
      </c>
      <c r="C65" s="39">
        <v>5.7822747451237777E-2</v>
      </c>
      <c r="D65" s="50">
        <v>5.7825551374010173E-2</v>
      </c>
    </row>
    <row r="66" spans="1:4" x14ac:dyDescent="0.25">
      <c r="A66" s="48" t="s">
        <v>782</v>
      </c>
      <c r="B66" s="49" t="s">
        <v>103</v>
      </c>
      <c r="C66" s="39">
        <v>0.1014330655384305</v>
      </c>
      <c r="D66" s="50">
        <v>0.10118068247144538</v>
      </c>
    </row>
    <row r="67" spans="1:4" x14ac:dyDescent="0.25">
      <c r="A67" s="48" t="s">
        <v>783</v>
      </c>
      <c r="B67" s="49" t="s">
        <v>1293</v>
      </c>
      <c r="C67" s="39">
        <v>6.4330784921018846E-2</v>
      </c>
      <c r="D67" s="50">
        <v>6.4181309121468952E-2</v>
      </c>
    </row>
    <row r="68" spans="1:4" x14ac:dyDescent="0.25">
      <c r="A68" s="48" t="s">
        <v>784</v>
      </c>
      <c r="B68" s="49" t="s">
        <v>477</v>
      </c>
      <c r="C68" s="39">
        <v>6.8409344560657309E-2</v>
      </c>
      <c r="D68" s="50">
        <v>6.8284250117701353E-2</v>
      </c>
    </row>
    <row r="69" spans="1:4" x14ac:dyDescent="0.25">
      <c r="A69" s="48" t="s">
        <v>785</v>
      </c>
      <c r="B69" s="49" t="s">
        <v>1283</v>
      </c>
      <c r="C69" s="39">
        <v>6.3859018529341102E-2</v>
      </c>
      <c r="D69" s="50">
        <v>6.3938477748401043E-2</v>
      </c>
    </row>
    <row r="70" spans="1:4" x14ac:dyDescent="0.25">
      <c r="A70" s="48" t="s">
        <v>786</v>
      </c>
      <c r="B70" s="49" t="s">
        <v>484</v>
      </c>
      <c r="C70" s="39">
        <v>6.5116559918060285E-2</v>
      </c>
      <c r="D70" s="50">
        <v>6.5508824316892117E-2</v>
      </c>
    </row>
    <row r="71" spans="1:4" x14ac:dyDescent="0.25">
      <c r="A71" s="48" t="s">
        <v>787</v>
      </c>
      <c r="B71" s="49" t="s">
        <v>490</v>
      </c>
      <c r="C71" s="39">
        <v>0.17105177566823832</v>
      </c>
      <c r="D71" s="50">
        <v>0.17055332365121778</v>
      </c>
    </row>
    <row r="72" spans="1:4" x14ac:dyDescent="0.25">
      <c r="A72" s="48" t="s">
        <v>788</v>
      </c>
      <c r="B72" s="49" t="s">
        <v>1286</v>
      </c>
      <c r="C72" s="39">
        <v>0.10112607076941818</v>
      </c>
      <c r="D72" s="50">
        <v>0.1005325739028369</v>
      </c>
    </row>
    <row r="73" spans="1:4" x14ac:dyDescent="0.25">
      <c r="A73" s="48" t="s">
        <v>789</v>
      </c>
      <c r="B73" s="49" t="s">
        <v>75</v>
      </c>
      <c r="C73" s="39">
        <v>6.7674787306484449E-2</v>
      </c>
      <c r="D73" s="50">
        <v>6.7669765221343839E-2</v>
      </c>
    </row>
    <row r="74" spans="1:4" x14ac:dyDescent="0.25">
      <c r="A74" s="48" t="s">
        <v>790</v>
      </c>
      <c r="B74" s="49" t="s">
        <v>528</v>
      </c>
      <c r="C74" s="39">
        <v>5.8767111179139991E-2</v>
      </c>
      <c r="D74" s="50">
        <v>5.8785350044985432E-2</v>
      </c>
    </row>
    <row r="75" spans="1:4" x14ac:dyDescent="0.25">
      <c r="A75" s="48" t="s">
        <v>791</v>
      </c>
      <c r="B75" s="49" t="s">
        <v>1291</v>
      </c>
      <c r="C75" s="39">
        <v>6.6635665358796559E-2</v>
      </c>
      <c r="D75" s="50">
        <v>6.6824169732160738E-2</v>
      </c>
    </row>
    <row r="76" spans="1:4" x14ac:dyDescent="0.25">
      <c r="A76" s="48" t="s">
        <v>792</v>
      </c>
      <c r="B76" s="49" t="s">
        <v>246</v>
      </c>
      <c r="C76" s="39">
        <v>0.23144183391633047</v>
      </c>
      <c r="D76" s="50">
        <v>0.23104180471268582</v>
      </c>
    </row>
    <row r="77" spans="1:4" x14ac:dyDescent="0.25">
      <c r="A77" s="48" t="s">
        <v>793</v>
      </c>
      <c r="B77" s="49" t="s">
        <v>543</v>
      </c>
      <c r="C77" s="39">
        <v>0.15866260269258359</v>
      </c>
      <c r="D77" s="50">
        <v>0.15831132216346239</v>
      </c>
    </row>
    <row r="78" spans="1:4" x14ac:dyDescent="0.25">
      <c r="A78" s="48" t="s">
        <v>794</v>
      </c>
      <c r="B78" s="49" t="s">
        <v>49</v>
      </c>
      <c r="C78" s="39">
        <v>5.9562805971672947E-2</v>
      </c>
      <c r="D78" s="50">
        <v>5.9391822322299254E-2</v>
      </c>
    </row>
    <row r="79" spans="1:4" x14ac:dyDescent="0.25">
      <c r="A79" s="48" t="s">
        <v>795</v>
      </c>
      <c r="B79" s="49" t="s">
        <v>121</v>
      </c>
      <c r="C79" s="39">
        <v>0.22673133582403809</v>
      </c>
      <c r="D79" s="50">
        <v>0.22623829811526119</v>
      </c>
    </row>
    <row r="80" spans="1:4" x14ac:dyDescent="0.25">
      <c r="A80" s="48" t="s">
        <v>796</v>
      </c>
      <c r="B80" s="49" t="s">
        <v>125</v>
      </c>
      <c r="C80" s="39">
        <v>0.22755300095588712</v>
      </c>
      <c r="D80" s="50">
        <v>0.22706882823898542</v>
      </c>
    </row>
    <row r="81" spans="1:4" x14ac:dyDescent="0.25">
      <c r="A81" s="48" t="s">
        <v>797</v>
      </c>
      <c r="B81" s="49" t="s">
        <v>191</v>
      </c>
      <c r="C81" s="39">
        <v>6.3475837480215458E-2</v>
      </c>
      <c r="D81" s="50">
        <v>6.330855163465518E-2</v>
      </c>
    </row>
    <row r="82" spans="1:4" x14ac:dyDescent="0.25">
      <c r="A82" s="48" t="s">
        <v>798</v>
      </c>
      <c r="B82" s="49" t="s">
        <v>193</v>
      </c>
      <c r="C82" s="39">
        <v>0.1271108325594707</v>
      </c>
      <c r="D82" s="50">
        <v>0.12653252710568569</v>
      </c>
    </row>
    <row r="83" spans="1:4" x14ac:dyDescent="0.25">
      <c r="A83" s="48" t="s">
        <v>799</v>
      </c>
      <c r="B83" s="49" t="s">
        <v>185</v>
      </c>
      <c r="C83" s="39">
        <v>8.9419710156018059E-2</v>
      </c>
      <c r="D83" s="50">
        <v>8.9411387940051559E-2</v>
      </c>
    </row>
    <row r="84" spans="1:4" x14ac:dyDescent="0.25">
      <c r="A84" s="48" t="s">
        <v>800</v>
      </c>
      <c r="B84" s="49" t="s">
        <v>575</v>
      </c>
      <c r="C84" s="39">
        <v>0.12278348151854733</v>
      </c>
      <c r="D84" s="50">
        <v>0.12280377636737949</v>
      </c>
    </row>
    <row r="85" spans="1:4" x14ac:dyDescent="0.25">
      <c r="A85" s="48" t="s">
        <v>801</v>
      </c>
      <c r="B85" s="49" t="s">
        <v>439</v>
      </c>
      <c r="C85" s="39">
        <v>0.14367902546704442</v>
      </c>
      <c r="D85" s="50">
        <v>0.14368606516379145</v>
      </c>
    </row>
    <row r="86" spans="1:4" x14ac:dyDescent="0.25">
      <c r="A86" s="48" t="s">
        <v>802</v>
      </c>
      <c r="B86" s="49" t="s">
        <v>45</v>
      </c>
      <c r="C86" s="39">
        <v>0.13785381213615558</v>
      </c>
      <c r="D86" s="50">
        <v>0.13748385800779706</v>
      </c>
    </row>
    <row r="87" spans="1:4" x14ac:dyDescent="0.25">
      <c r="A87" s="48" t="s">
        <v>803</v>
      </c>
      <c r="B87" s="49" t="s">
        <v>585</v>
      </c>
      <c r="C87" s="39">
        <v>7.6426225251723379E-2</v>
      </c>
      <c r="D87" s="50">
        <v>7.6362498973920973E-2</v>
      </c>
    </row>
    <row r="88" spans="1:4" x14ac:dyDescent="0.25">
      <c r="A88" s="48" t="s">
        <v>804</v>
      </c>
      <c r="B88" s="49" t="s">
        <v>591</v>
      </c>
      <c r="C88" s="39">
        <v>0.40723470247053678</v>
      </c>
      <c r="D88" s="50">
        <v>0.42093578769819401</v>
      </c>
    </row>
    <row r="89" spans="1:4" x14ac:dyDescent="0.25">
      <c r="A89" s="48" t="s">
        <v>805</v>
      </c>
      <c r="B89" s="49" t="s">
        <v>294</v>
      </c>
      <c r="C89" s="39">
        <v>6.9258303839323132E-2</v>
      </c>
      <c r="D89" s="50">
        <v>6.9107681825689909E-2</v>
      </c>
    </row>
    <row r="90" spans="1:4" x14ac:dyDescent="0.25">
      <c r="A90" s="48" t="s">
        <v>806</v>
      </c>
      <c r="B90" s="49" t="s">
        <v>1297</v>
      </c>
      <c r="C90" s="39">
        <v>6.1438889694319612E-2</v>
      </c>
      <c r="D90" s="50">
        <v>6.1245509328778813E-2</v>
      </c>
    </row>
    <row r="91" spans="1:4" x14ac:dyDescent="0.25">
      <c r="A91" s="48" t="s">
        <v>807</v>
      </c>
      <c r="B91" s="49" t="s">
        <v>587</v>
      </c>
      <c r="C91" s="39">
        <v>0.12532831663949864</v>
      </c>
      <c r="D91" s="50">
        <v>0.12482504726126703</v>
      </c>
    </row>
    <row r="92" spans="1:4" x14ac:dyDescent="0.25">
      <c r="A92" s="48" t="s">
        <v>808</v>
      </c>
      <c r="B92" s="49" t="s">
        <v>607</v>
      </c>
      <c r="C92" s="39">
        <v>1.9462873834168393E-2</v>
      </c>
      <c r="D92" s="50">
        <v>1.946586714350669E-2</v>
      </c>
    </row>
    <row r="93" spans="1:4" x14ac:dyDescent="0.25">
      <c r="A93" s="48" t="s">
        <v>809</v>
      </c>
      <c r="B93" s="49" t="s">
        <v>623</v>
      </c>
      <c r="C93" s="39">
        <v>6.4708855160926282E-2</v>
      </c>
      <c r="D93" s="50">
        <v>6.4794146368080313E-2</v>
      </c>
    </row>
    <row r="94" spans="1:4" x14ac:dyDescent="0.25">
      <c r="A94" s="48" t="s">
        <v>810</v>
      </c>
      <c r="B94" s="49" t="s">
        <v>615</v>
      </c>
      <c r="C94" s="39">
        <v>0.10371031296017602</v>
      </c>
      <c r="D94" s="50">
        <v>0.1045681805369823</v>
      </c>
    </row>
    <row r="95" spans="1:4" x14ac:dyDescent="0.25">
      <c r="A95" s="48" t="s">
        <v>811</v>
      </c>
      <c r="B95" s="49" t="s">
        <v>1247</v>
      </c>
      <c r="C95" s="39">
        <v>0.17563914461528518</v>
      </c>
      <c r="D95" s="50">
        <v>0.17490358549950896</v>
      </c>
    </row>
    <row r="96" spans="1:4" x14ac:dyDescent="0.25">
      <c r="A96" s="48" t="s">
        <v>812</v>
      </c>
      <c r="B96" s="49" t="s">
        <v>613</v>
      </c>
      <c r="C96" s="39">
        <v>5.1732480753959115E-2</v>
      </c>
      <c r="D96" s="50">
        <v>5.1720905849764701E-2</v>
      </c>
    </row>
    <row r="97" spans="1:4" x14ac:dyDescent="0.25">
      <c r="A97" s="48" t="s">
        <v>813</v>
      </c>
      <c r="B97" s="49" t="s">
        <v>1264</v>
      </c>
      <c r="C97" s="39">
        <v>4.9452542722101506E-2</v>
      </c>
      <c r="D97" s="50">
        <v>4.9506381410128322E-2</v>
      </c>
    </row>
    <row r="98" spans="1:4" x14ac:dyDescent="0.25">
      <c r="A98" s="48" t="s">
        <v>814</v>
      </c>
      <c r="B98" s="49" t="s">
        <v>1300</v>
      </c>
      <c r="C98" s="39">
        <v>5.6154506362341844E-2</v>
      </c>
      <c r="D98" s="50">
        <v>5.6021489284665167E-2</v>
      </c>
    </row>
    <row r="99" spans="1:4" x14ac:dyDescent="0.25">
      <c r="A99" s="48" t="s">
        <v>815</v>
      </c>
      <c r="B99" s="49" t="s">
        <v>1299</v>
      </c>
      <c r="C99" s="39">
        <v>4.9250964996311868E-2</v>
      </c>
      <c r="D99" s="50">
        <v>4.9096680079763075E-2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70" zoomScaleSheetLayoutView="80" workbookViewId="0">
      <selection activeCell="B65" sqref="B65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250</v>
      </c>
      <c r="D19" s="13">
        <v>224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303</v>
      </c>
      <c r="D20" s="13">
        <v>287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402</v>
      </c>
      <c r="D21" s="13">
        <v>398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401</v>
      </c>
      <c r="D22" s="13">
        <v>397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363</v>
      </c>
      <c r="D31" s="19">
        <v>288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153</v>
      </c>
      <c r="D32" s="19">
        <v>146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262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241</v>
      </c>
      <c r="D34" s="19">
        <v>241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609</v>
      </c>
      <c r="D43" s="19">
        <v>518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214</v>
      </c>
      <c r="D44" s="19">
        <v>165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50.1" customHeight="1" thickBot="1" x14ac:dyDescent="0.25">
      <c r="A50" s="130" t="str">
        <f>"IMPUTATIONS POUR POSITION MIXTE INTRA-MARCHANDISE - 'BUTTERFLY' ANNUEL EN VIGUEUR LE "&amp;'OPTIONS - INTERVALLES DE MARGE'!A1</f>
        <v>IMPUTATIONS POUR POSITION MIXTE INTRA-MARCHANDISE - 'BUTTERFLY' ANNUEL EN VIGUEUR LE 1 AVRIL 2024</v>
      </c>
      <c r="B50" s="131"/>
      <c r="C50" s="131"/>
      <c r="D50" s="131"/>
      <c r="E50" s="131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5" customHeight="1" x14ac:dyDescent="0.2">
      <c r="A51" s="3"/>
      <c r="B51" s="132" t="s">
        <v>7</v>
      </c>
      <c r="C51" s="134" t="s">
        <v>8</v>
      </c>
      <c r="D51" s="134" t="s">
        <v>9</v>
      </c>
      <c r="E51" s="3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customHeight="1" x14ac:dyDescent="0.2">
      <c r="A52" s="3"/>
      <c r="B52" s="133"/>
      <c r="C52" s="135"/>
      <c r="D52" s="135"/>
      <c r="E52" s="3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2" customFormat="1" x14ac:dyDescent="0.2">
      <c r="A53" s="3"/>
      <c r="B53" s="85"/>
      <c r="C53" s="19"/>
      <c r="D53" s="19"/>
      <c r="E53" s="3"/>
      <c r="F53" s="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x14ac:dyDescent="0.2">
      <c r="A54" s="3"/>
      <c r="B54" s="85"/>
      <c r="C54" s="19"/>
      <c r="D54" s="19"/>
      <c r="E54" s="3"/>
      <c r="F54" s="1"/>
      <c r="G54" s="2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x14ac:dyDescent="0.2">
      <c r="A55" s="3"/>
      <c r="B55" s="85"/>
      <c r="C55" s="19"/>
      <c r="D55" s="19"/>
      <c r="E55" s="3"/>
      <c r="F55" s="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thickBot="1" x14ac:dyDescent="0.25">
      <c r="A56" s="3"/>
      <c r="B56" s="86"/>
      <c r="C56" s="20"/>
      <c r="D56" s="20"/>
      <c r="E56" s="3"/>
      <c r="F56" s="1"/>
      <c r="G56" s="2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18" customFormat="1" x14ac:dyDescent="0.2">
      <c r="E57" s="3"/>
      <c r="F57" s="1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18" customFormat="1" ht="50.1" customHeight="1" thickBot="1" x14ac:dyDescent="0.25">
      <c r="A58" s="130" t="str">
        <f>"IMPUTATIONS POUR POSITION MIXTE INTRA-MARCHANDISE - INTERMENSUELLE EN VIGUEUR LE "&amp;'OPTIONS - INTERVALLES DE MARGE'!A1</f>
        <v>IMPUTATIONS POUR POSITION MIXTE INTRA-MARCHANDISE - INTERMENSUELLE EN VIGUEUR LE 1 AVRIL 2024</v>
      </c>
      <c r="B58" s="131"/>
      <c r="C58" s="131"/>
      <c r="D58" s="131"/>
      <c r="E58" s="131"/>
      <c r="F58" s="1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18" customFormat="1" ht="14.25" customHeight="1" x14ac:dyDescent="0.2">
      <c r="A59" s="132" t="s">
        <v>0</v>
      </c>
      <c r="B59" s="136">
        <v>1</v>
      </c>
      <c r="C59" s="136">
        <v>2</v>
      </c>
      <c r="D59" s="136">
        <v>3</v>
      </c>
      <c r="E59" s="134">
        <v>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</row>
    <row r="60" spans="1:154" s="18" customFormat="1" ht="15" customHeight="1" thickBot="1" x14ac:dyDescent="0.25">
      <c r="A60" s="133"/>
      <c r="B60" s="137"/>
      <c r="C60" s="137">
        <v>2</v>
      </c>
      <c r="D60" s="137">
        <v>3</v>
      </c>
      <c r="E60" s="138">
        <v>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</row>
    <row r="61" spans="1:154" s="18" customFormat="1" ht="15" x14ac:dyDescent="0.2">
      <c r="A61" s="22">
        <v>1</v>
      </c>
      <c r="B61" s="23">
        <v>403</v>
      </c>
      <c r="C61" s="24">
        <v>458</v>
      </c>
      <c r="D61" s="25">
        <v>499</v>
      </c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</row>
    <row r="62" spans="1:154" s="18" customFormat="1" ht="15" x14ac:dyDescent="0.2">
      <c r="A62" s="22">
        <v>2</v>
      </c>
      <c r="B62" s="27"/>
      <c r="C62" s="28">
        <v>235</v>
      </c>
      <c r="D62" s="29">
        <v>375</v>
      </c>
      <c r="E62" s="3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</row>
    <row r="63" spans="1:154" s="18" customFormat="1" ht="15" x14ac:dyDescent="0.2">
      <c r="A63" s="22">
        <v>3</v>
      </c>
      <c r="B63" s="27"/>
      <c r="C63" s="31"/>
      <c r="D63" s="29">
        <v>258</v>
      </c>
      <c r="E63" s="3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x14ac:dyDescent="0.2"/>
    <row r="181" x14ac:dyDescent="0.2"/>
    <row r="182" x14ac:dyDescent="0.2"/>
    <row r="183" x14ac:dyDescent="0.2"/>
    <row r="184" x14ac:dyDescent="0.2"/>
  </sheetData>
  <mergeCells count="30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9:A60"/>
    <mergeCell ref="B59:B60"/>
    <mergeCell ref="C59:C60"/>
    <mergeCell ref="D59:D60"/>
    <mergeCell ref="E59:E60"/>
    <mergeCell ref="A50:E50"/>
    <mergeCell ref="B51:B52"/>
    <mergeCell ref="C51:C52"/>
    <mergeCell ref="D51:D52"/>
    <mergeCell ref="A58:E58"/>
  </mergeCells>
  <conditionalFormatting sqref="B61:E63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66</v>
      </c>
      <c r="D23" s="13">
        <v>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88</v>
      </c>
      <c r="D24" s="13">
        <v>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399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400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295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318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380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214</v>
      </c>
      <c r="D36" s="19">
        <v>211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154</v>
      </c>
      <c r="D37" s="19">
        <v>141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121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311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245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289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277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440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32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346</v>
      </c>
      <c r="D49" s="19">
        <v>317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238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312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278</v>
      </c>
      <c r="D52" s="20">
        <v>245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208</v>
      </c>
      <c r="D57" s="19">
        <v>159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187</v>
      </c>
      <c r="D58" s="19">
        <v>147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506</v>
      </c>
      <c r="D59" s="19">
        <v>483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253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282</v>
      </c>
      <c r="D65" s="25">
        <v>285</v>
      </c>
      <c r="E65" s="26">
        <v>285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392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295</v>
      </c>
      <c r="E67" s="30">
        <v>399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3790</v>
      </c>
      <c r="D17" s="26">
        <v>3290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1472</v>
      </c>
      <c r="D18" s="30">
        <v>3402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0.06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0.06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89</v>
      </c>
      <c r="D32" s="101">
        <v>0.88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3</v>
      </c>
      <c r="C44" s="97">
        <v>1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20</v>
      </c>
      <c r="D45" s="101">
        <v>0.84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31</v>
      </c>
      <c r="D46" s="101">
        <v>0.84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17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0.66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0.62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5</v>
      </c>
      <c r="C102" s="97">
        <v>1</v>
      </c>
      <c r="D102" s="101">
        <v>0.63</v>
      </c>
      <c r="E102" s="100">
        <v>0.63</v>
      </c>
    </row>
    <row r="103" spans="1:5" x14ac:dyDescent="0.25">
      <c r="A103" s="75" t="s">
        <v>987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3</v>
      </c>
      <c r="C115" s="97">
        <v>1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3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1</v>
      </c>
      <c r="D118" s="101">
        <v>0.59</v>
      </c>
      <c r="E118" s="100">
        <v>0.59</v>
      </c>
    </row>
    <row r="119" spans="1:5" x14ac:dyDescent="0.25">
      <c r="A119" s="75" t="s">
        <v>1003</v>
      </c>
      <c r="B119" s="96">
        <v>1</v>
      </c>
      <c r="C119" s="97">
        <v>2</v>
      </c>
      <c r="D119" s="101">
        <v>0.6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20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11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64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24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6</v>
      </c>
      <c r="C131" s="97">
        <v>1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2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15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8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17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81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16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5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32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0.55000000000000004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6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3</v>
      </c>
      <c r="C154" s="97">
        <v>1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3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2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11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4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10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6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3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8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4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59</v>
      </c>
      <c r="D175" s="101">
        <v>0.55000000000000004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17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9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4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29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6</v>
      </c>
      <c r="C194" s="97">
        <v>1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3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6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2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10</v>
      </c>
      <c r="C200" s="97">
        <v>1</v>
      </c>
      <c r="D200" s="101">
        <v>0.52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11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30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8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2</v>
      </c>
      <c r="D209" s="101">
        <v>0.5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12</v>
      </c>
      <c r="D215" s="101">
        <v>0.51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0.51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28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7</v>
      </c>
      <c r="D234" s="101">
        <v>0.48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6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19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74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17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4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3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2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29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5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9</v>
      </c>
      <c r="D261" s="101">
        <v>0.47000000000000003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27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18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3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7</v>
      </c>
      <c r="D270" s="101">
        <v>0.46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2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1</v>
      </c>
      <c r="D273" s="101">
        <v>0.44</v>
      </c>
      <c r="E273" s="100">
        <v>0.44</v>
      </c>
    </row>
    <row r="274" spans="1:5" x14ac:dyDescent="0.25">
      <c r="A274" s="75" t="s">
        <v>1158</v>
      </c>
      <c r="B274" s="96">
        <v>3</v>
      </c>
      <c r="C274" s="97">
        <v>1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4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16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8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5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10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17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2</v>
      </c>
      <c r="C282" s="97">
        <v>1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2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2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1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41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3</v>
      </c>
      <c r="C291" s="97">
        <v>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4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6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2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6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3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9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10</v>
      </c>
      <c r="D299" s="101">
        <v>0.43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5</v>
      </c>
      <c r="D316" s="101">
        <v>0.4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3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14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17</v>
      </c>
      <c r="D323" s="101">
        <v>0.39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4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2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3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0.38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0.37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0.35000000000000003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2024-03-28T17:50:47Z</dcterms:modified>
</cp:coreProperties>
</file>